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0. 기획팀(HR)_ksy\003. 인사\001. 사무직 채용 (Recruiting)\"/>
    </mc:Choice>
  </mc:AlternateContent>
  <bookViews>
    <workbookView xWindow="720" yWindow="336" windowWidth="18072" windowHeight="12048" activeTab="1"/>
  </bookViews>
  <sheets>
    <sheet name="개인정보 수집 및 활용 동의서" sheetId="3" r:id="rId1"/>
    <sheet name="입사지원서" sheetId="2" r:id="rId2"/>
    <sheet name="지원서 요약" sheetId="4" state="hidden" r:id="rId3"/>
    <sheet name="구분" sheetId="5" state="hidden" r:id="rId4"/>
  </sheets>
  <externalReferences>
    <externalReference r:id="rId5"/>
    <externalReference r:id="rId6"/>
    <externalReference r:id="rId7"/>
  </externalReferences>
  <definedNames>
    <definedName name="_xlnm.Print_Area" localSheetId="0">'개인정보 수집 및 활용 동의서'!$A$1:$K$21</definedName>
    <definedName name="_xlnm.Print_Area" localSheetId="1">입사지원서!$A$1:$AP$78</definedName>
    <definedName name="_xlnm.Print_Area" localSheetId="2">'지원서 요약'!$A$1:$AF$6</definedName>
    <definedName name="_xlnm.Print_Titles" localSheetId="2">'지원서 요약'!$2:$2</definedName>
    <definedName name="어학">[1]영문번역!$N:$O</definedName>
    <definedName name="어학_한글">[1]영문번역!$N:$N</definedName>
    <definedName name="자격증등급">[1]영문번역!$H:$I</definedName>
    <definedName name="자격증등급_한글">[1]영문번역!$H:$H</definedName>
    <definedName name="자격증명">[1]영문번역!$F:$G</definedName>
    <definedName name="자격증명_한글">[1]영문번역!$F:$F</definedName>
    <definedName name="지역">구분!$B:$B</definedName>
    <definedName name="지역_한글">'[2]지원자(Interviewees)'!$AK:$AK</definedName>
    <definedName name="직급명">[1]영문번역!$K:$L</definedName>
    <definedName name="직급명_한글">[1]영문번역!$K:$K</definedName>
    <definedName name="ㅋㅋㅋ">IF('[3]입사지원서 (신입)'!XEL1=0,"",OFFSET('[3]입사지원서 (신입)'!$AS$296,MATCH('[3]입사지원서 (신입)'!XEL1,'[3]입사지원서 (신입)'!$AS$297:$AS$496,0),1,1,2))</definedName>
    <definedName name="캠퍼스">IF(#REF!=0,"",OFFSET(#REF!,MATCH(#REF!,#REF!,0),1,1,2))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6" i="2" l="1"/>
  <c r="AJ16" i="2"/>
  <c r="AF4" i="4"/>
  <c r="C3" i="4" l="1"/>
  <c r="O3" i="4"/>
  <c r="N3" i="4"/>
  <c r="M3" i="4"/>
  <c r="K3" i="4"/>
  <c r="L3" i="4" s="1"/>
  <c r="W6" i="4"/>
  <c r="W5" i="4"/>
  <c r="W4" i="4"/>
  <c r="W3" i="4"/>
  <c r="AF3" i="4"/>
  <c r="AQ31" i="2" l="1"/>
  <c r="AQ30" i="2"/>
  <c r="AQ29" i="2"/>
  <c r="AQ28" i="2"/>
  <c r="X9" i="2" l="1"/>
  <c r="T6" i="4" l="1"/>
  <c r="T5" i="4"/>
  <c r="T4" i="4"/>
  <c r="T3" i="4"/>
  <c r="AE5" i="4"/>
  <c r="AD5" i="4"/>
  <c r="AC5" i="4"/>
  <c r="AE4" i="4"/>
  <c r="AD4" i="4"/>
  <c r="AC4" i="4"/>
  <c r="AE3" i="4"/>
  <c r="AD3" i="4"/>
  <c r="AC3" i="4"/>
  <c r="AB5" i="4" l="1"/>
  <c r="AB4" i="4"/>
  <c r="AB3" i="4"/>
  <c r="AA5" i="4"/>
  <c r="AA4" i="4"/>
  <c r="AA3" i="4"/>
  <c r="X6" i="4"/>
  <c r="X5" i="4"/>
  <c r="X4" i="4"/>
  <c r="X3" i="4"/>
  <c r="Y6" i="4" l="1"/>
  <c r="Y5" i="4"/>
  <c r="Y4" i="4"/>
  <c r="Y3" i="4"/>
  <c r="Z5" i="4"/>
  <c r="Z4" i="4"/>
  <c r="Z3" i="4"/>
  <c r="G3" i="4"/>
  <c r="V6" i="4"/>
  <c r="V5" i="4"/>
  <c r="V4" i="4"/>
  <c r="V3" i="4"/>
  <c r="E4" i="4" l="1"/>
  <c r="D4" i="4" s="1"/>
  <c r="E3" i="4"/>
  <c r="D3" i="4" s="1"/>
  <c r="U3" i="4"/>
  <c r="R6" i="4"/>
  <c r="R5" i="4"/>
  <c r="R4" i="4"/>
  <c r="R3" i="4"/>
  <c r="Q6" i="4"/>
  <c r="Q5" i="4"/>
  <c r="Q4" i="4"/>
  <c r="Q3" i="4"/>
  <c r="J3" i="4"/>
  <c r="I3" i="4"/>
  <c r="H3" i="4"/>
  <c r="F3" i="4"/>
  <c r="P6" i="4" l="1"/>
  <c r="P5" i="4"/>
  <c r="P4" i="4"/>
  <c r="AJ32" i="2"/>
  <c r="H4" i="4"/>
  <c r="P3" i="4" l="1"/>
  <c r="S3" i="4"/>
</calcChain>
</file>

<file path=xl/comments1.xml><?xml version="1.0" encoding="utf-8"?>
<comments xmlns="http://schemas.openxmlformats.org/spreadsheetml/2006/main">
  <authors>
    <author>문재만(Jaeman Moon)</author>
  </authors>
  <commentList>
    <comment ref="L1" authorId="0" shapeId="0">
      <text>
        <r>
          <rPr>
            <b/>
            <sz val="14"/>
            <color indexed="81"/>
            <rFont val="맑은 고딕"/>
            <family val="3"/>
            <charset val="129"/>
          </rPr>
          <t xml:space="preserve">                </t>
        </r>
        <r>
          <rPr>
            <b/>
            <sz val="14"/>
            <color indexed="10"/>
            <rFont val="맑은 고딕"/>
            <family val="3"/>
            <charset val="129"/>
          </rPr>
          <t>★작성시 유의사항★</t>
        </r>
        <r>
          <rPr>
            <b/>
            <sz val="14"/>
            <color indexed="81"/>
            <rFont val="맑은 고딕"/>
            <family val="3"/>
            <charset val="129"/>
          </rPr>
          <t xml:space="preserve">
1. 동의서 내용을 확인 후, 동의하시면 
    일반 개인정보 수집 동의 → </t>
        </r>
        <r>
          <rPr>
            <b/>
            <sz val="14"/>
            <color indexed="39"/>
            <rFont val="맑은 고딕"/>
            <family val="3"/>
            <charset val="129"/>
          </rPr>
          <t>"동의"</t>
        </r>
        <r>
          <rPr>
            <b/>
            <sz val="14"/>
            <color indexed="81"/>
            <rFont val="맑은 고딕"/>
            <family val="3"/>
            <charset val="129"/>
          </rPr>
          <t xml:space="preserve">
    민감 개인정보 수집 동의 → </t>
        </r>
        <r>
          <rPr>
            <b/>
            <sz val="14"/>
            <color indexed="39"/>
            <rFont val="맑은 고딕"/>
            <family val="3"/>
            <charset val="129"/>
          </rPr>
          <t>"동의"</t>
        </r>
        <r>
          <rPr>
            <b/>
            <sz val="14"/>
            <color indexed="81"/>
            <rFont val="맑은 고딕"/>
            <family val="3"/>
            <charset val="129"/>
          </rPr>
          <t xml:space="preserve">
    생년월일 : </t>
        </r>
        <r>
          <rPr>
            <b/>
            <sz val="14"/>
            <color indexed="39"/>
            <rFont val="맑은 고딕"/>
            <family val="3"/>
            <charset val="129"/>
          </rPr>
          <t>"작성"</t>
        </r>
        <r>
          <rPr>
            <b/>
            <sz val="14"/>
            <color indexed="81"/>
            <rFont val="맑은 고딕"/>
            <family val="3"/>
            <charset val="129"/>
          </rPr>
          <t xml:space="preserve">
    지원자 : </t>
        </r>
        <r>
          <rPr>
            <b/>
            <sz val="14"/>
            <color indexed="39"/>
            <rFont val="맑은 고딕"/>
            <family val="3"/>
            <charset val="129"/>
          </rPr>
          <t>"작성"</t>
        </r>
        <r>
          <rPr>
            <b/>
            <sz val="14"/>
            <color indexed="81"/>
            <rFont val="맑은 고딕"/>
            <family val="3"/>
            <charset val="129"/>
          </rPr>
          <t xml:space="preserve">
    바랍니다.
2. 그리고 </t>
        </r>
        <r>
          <rPr>
            <b/>
            <u/>
            <sz val="14"/>
            <color indexed="81"/>
            <rFont val="맑은 고딕"/>
            <family val="3"/>
            <charset val="129"/>
          </rPr>
          <t xml:space="preserve">하단 탭에 입사지원서를 클릭하여 
</t>
        </r>
        <r>
          <rPr>
            <b/>
            <sz val="14"/>
            <color indexed="81"/>
            <rFont val="맑은 고딕"/>
            <family val="3"/>
            <charset val="129"/>
          </rPr>
          <t xml:space="preserve">    </t>
        </r>
        <r>
          <rPr>
            <b/>
            <u/>
            <sz val="14"/>
            <color indexed="81"/>
            <rFont val="맑은 고딕"/>
            <family val="3"/>
            <charset val="129"/>
          </rPr>
          <t xml:space="preserve">추가적으로 작성하여 주시기 바랍니다.
</t>
        </r>
        <r>
          <rPr>
            <b/>
            <sz val="14"/>
            <color indexed="81"/>
            <rFont val="맑은 고딕"/>
            <family val="3"/>
            <charset val="129"/>
          </rPr>
          <t xml:space="preserve">
※ 주의 
    - </t>
        </r>
        <r>
          <rPr>
            <b/>
            <sz val="14"/>
            <color indexed="10"/>
            <rFont val="맑은 고딕"/>
            <family val="3"/>
            <charset val="129"/>
          </rPr>
          <t>①동의서</t>
        </r>
        <r>
          <rPr>
            <b/>
            <sz val="14"/>
            <color indexed="81"/>
            <rFont val="맑은 고딕"/>
            <family val="3"/>
            <charset val="129"/>
          </rPr>
          <t xml:space="preserve">와 </t>
        </r>
        <r>
          <rPr>
            <b/>
            <sz val="14"/>
            <color indexed="10"/>
            <rFont val="맑은 고딕"/>
            <family val="3"/>
            <charset val="129"/>
          </rPr>
          <t>②입사지원서</t>
        </r>
        <r>
          <rPr>
            <b/>
            <sz val="14"/>
            <color indexed="81"/>
            <rFont val="맑은 고딕"/>
            <family val="3"/>
            <charset val="129"/>
          </rPr>
          <t xml:space="preserve"> 모두를 작성 후, 
      </t>
        </r>
        <r>
          <rPr>
            <b/>
            <sz val="14"/>
            <color indexed="10"/>
            <rFont val="맑은 고딕"/>
            <family val="3"/>
            <charset val="129"/>
          </rPr>
          <t>③당사 홈페이지에 입사지원</t>
        </r>
        <r>
          <rPr>
            <b/>
            <sz val="14"/>
            <color indexed="81"/>
            <rFont val="맑은 고딕"/>
            <family val="3"/>
            <charset val="129"/>
          </rPr>
          <t xml:space="preserve">해 주셔야 
      정상 지원이 완료됩니다. </t>
        </r>
      </text>
    </comment>
  </commentList>
</comments>
</file>

<file path=xl/comments2.xml><?xml version="1.0" encoding="utf-8"?>
<comments xmlns="http://schemas.openxmlformats.org/spreadsheetml/2006/main">
  <authors>
    <author>문재만</author>
  </authors>
  <commentList>
    <comment ref="AQ1" authorId="0" shapeId="0">
      <text>
        <r>
          <rPr>
            <b/>
            <sz val="9"/>
            <color indexed="81"/>
            <rFont val="Tahoma"/>
            <family val="2"/>
          </rPr>
          <t xml:space="preserve">                             </t>
        </r>
        <r>
          <rPr>
            <b/>
            <sz val="9"/>
            <color indexed="10"/>
            <rFont val="맑은 고딕"/>
            <family val="3"/>
            <charset val="129"/>
          </rPr>
          <t>★작성시 유의사항★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맑은 고딕"/>
            <family val="3"/>
            <charset val="129"/>
          </rPr>
          <t xml:space="preserve">1. 개인정보 수집 및 활용 동의서 탭 확인(날짜, 성명) 必  
2. (선택)으로 된 셀은 기 등록된 목록상 선택이 가능함.
3. 희망연봉은 만원 단위로 작성
4. 날짜 입력은 'YYYY-MM-DD' 형식으로 입력
    (다른 형식으로 입력할 경우 입력이 안됨)
5. 회색셀의 경우 수식이 있는 셀로 임의 수정 금지
</t>
        </r>
        <r>
          <rPr>
            <b/>
            <sz val="9"/>
            <color indexed="39"/>
            <rFont val="맑은 고딕"/>
            <family val="3"/>
            <charset val="129"/>
          </rPr>
          <t xml:space="preserve">6.  자기소개서에서 해당 셀을 초과하여 입력하실 경우
     출력 시 일부만 출력됨으로 </t>
        </r>
        <r>
          <rPr>
            <b/>
            <u/>
            <sz val="9"/>
            <color indexed="39"/>
            <rFont val="맑은 고딕"/>
            <family val="3"/>
            <charset val="129"/>
          </rPr>
          <t>해당 셀 내에서 입력 요망</t>
        </r>
        <r>
          <rPr>
            <b/>
            <sz val="9"/>
            <color indexed="39"/>
            <rFont val="맑은 고딕"/>
            <family val="3"/>
            <charset val="129"/>
          </rPr>
          <t xml:space="preserve"> 
     ※ 1번 자기소개서 : 1줄, 50자 이내
     ※ 2번 ~ 7번 자기소개서 : 15줄, 800자 이내 </t>
        </r>
        <r>
          <rPr>
            <b/>
            <sz val="9"/>
            <color indexed="81"/>
            <rFont val="맑은 고딕"/>
            <family val="3"/>
            <charset val="129"/>
          </rPr>
          <t xml:space="preserve">
     </t>
        </r>
        <r>
          <rPr>
            <b/>
            <sz val="9"/>
            <color indexed="10"/>
            <rFont val="맑은 고딕"/>
            <family val="3"/>
            <charset val="129"/>
          </rPr>
          <t>※ 셀 간격 수정, 추가, 삭제 등 임의 수정 금지</t>
        </r>
        <r>
          <rPr>
            <b/>
            <sz val="9"/>
            <color indexed="81"/>
            <rFont val="맑은 고딕"/>
            <family val="3"/>
            <charset val="129"/>
          </rPr>
          <t xml:space="preserve">
7. 경력기술서의 공간이 부족할 경우 이전 경력회사에 맞게 
    복사하여 작성
8. 이메일 주소 및 연락처 확인 
    (잘못된 정보 입력시 연락을 취할 수 없음)</t>
        </r>
      </text>
    </comment>
  </commentList>
</comments>
</file>

<file path=xl/sharedStrings.xml><?xml version="1.0" encoding="utf-8"?>
<sst xmlns="http://schemas.openxmlformats.org/spreadsheetml/2006/main" count="241" uniqueCount="176">
  <si>
    <t xml:space="preserve"> 1. 수집·활용 정보</t>
    <phoneticPr fontId="1" type="noConversion"/>
  </si>
  <si>
    <t xml:space="preserve">  1.2 개인정보보호법에 따른 민감정보(등록장애인 여부 및 관련 정보) : 등록장애인을 우대하기 위해 수집하는 
       정보이며, 귀하께서 원치 않으실 경우, 정보 제공동의를 거부할 권리가 있습니다. 
       단, 이 경우에 우대조건은 적용되지 않습니다.</t>
    <phoneticPr fontId="22" type="noConversion"/>
  </si>
  <si>
    <t xml:space="preserve"> 2. 수집 및 이용목적</t>
    <phoneticPr fontId="1" type="noConversion"/>
  </si>
  <si>
    <t xml:space="preserve">  채용전형의 진행, 진행단계별 결과 등 채용관련 정보 안내 및 인재 풀 구성의 용도로만 활용
  (이 외 목적으로 활용 절대 불가)</t>
    <phoneticPr fontId="22" type="noConversion"/>
  </si>
  <si>
    <t xml:space="preserve"> 3. 개인정보의 보유 및 이용기간</t>
    <phoneticPr fontId="1" type="noConversion"/>
  </si>
  <si>
    <t xml:space="preserve">  ※ 입사지원자는 '개인정보 수집 및 활용 동의서'의 제출을 거부할 권리가 있으나, 동의서 제출 거부 시, 채용 절차가 진행되지 않을 수 있습니다. </t>
    <phoneticPr fontId="22" type="noConversion"/>
  </si>
  <si>
    <r>
      <t xml:space="preserve">일반 개인정보 수집 동의 </t>
    </r>
    <r>
      <rPr>
        <b/>
        <sz val="10"/>
        <rFont val="맑은 고딕"/>
        <family val="3"/>
        <charset val="129"/>
      </rPr>
      <t>→</t>
    </r>
    <phoneticPr fontId="22" type="noConversion"/>
  </si>
  <si>
    <t>동의함</t>
  </si>
  <si>
    <t>민감 개인정보 수집 동의 →</t>
    <phoneticPr fontId="22" type="noConversion"/>
  </si>
  <si>
    <t xml:space="preserve">                                                 </t>
    <phoneticPr fontId="22" type="noConversion"/>
  </si>
  <si>
    <t>생년월일 : YYYY-MM-DD</t>
    <phoneticPr fontId="1" type="noConversion"/>
  </si>
  <si>
    <t>지원자  :  OOO(인)</t>
    <phoneticPr fontId="1" type="noConversion"/>
  </si>
  <si>
    <t>입 사 지 원 서</t>
    <phoneticPr fontId="1" type="noConversion"/>
  </si>
  <si>
    <t>지
원
구
분</t>
    <phoneticPr fontId="1" type="noConversion"/>
  </si>
  <si>
    <t>(선택)</t>
  </si>
  <si>
    <t>희망직무</t>
    <phoneticPr fontId="1" type="noConversion"/>
  </si>
  <si>
    <t>희망지역</t>
    <phoneticPr fontId="1" type="noConversion"/>
  </si>
  <si>
    <t>희망연봉</t>
  </si>
  <si>
    <t>0,000만원</t>
    <phoneticPr fontId="1" type="noConversion"/>
  </si>
  <si>
    <t>1지망</t>
    <phoneticPr fontId="1" type="noConversion"/>
  </si>
  <si>
    <t>희망직위</t>
  </si>
  <si>
    <t>2지망</t>
    <phoneticPr fontId="1" type="noConversion"/>
  </si>
  <si>
    <t>입사가능일</t>
    <phoneticPr fontId="1" type="noConversion"/>
  </si>
  <si>
    <t>YYYY-MM-DD</t>
    <phoneticPr fontId="1" type="noConversion"/>
  </si>
  <si>
    <t>성    명</t>
    <phoneticPr fontId="1" type="noConversion"/>
  </si>
  <si>
    <t>한 글</t>
    <phoneticPr fontId="1" type="noConversion"/>
  </si>
  <si>
    <t>한 자</t>
    <phoneticPr fontId="1" type="noConversion"/>
  </si>
  <si>
    <t>영 문</t>
    <phoneticPr fontId="1" type="noConversion"/>
  </si>
  <si>
    <t>생년월일</t>
    <phoneticPr fontId="1" type="noConversion"/>
  </si>
  <si>
    <t>연령(만)</t>
    <phoneticPr fontId="1" type="noConversion"/>
  </si>
  <si>
    <t>국 적</t>
    <phoneticPr fontId="1" type="noConversion"/>
  </si>
  <si>
    <t>성 별</t>
    <phoneticPr fontId="1" type="noConversion"/>
  </si>
  <si>
    <t>현 주 소</t>
    <phoneticPr fontId="1" type="noConversion"/>
  </si>
  <si>
    <t xml:space="preserve"> </t>
    <phoneticPr fontId="1" type="noConversion"/>
  </si>
  <si>
    <t>연 락 처</t>
    <phoneticPr fontId="1" type="noConversion"/>
  </si>
  <si>
    <t>자  택</t>
    <phoneticPr fontId="1" type="noConversion"/>
  </si>
  <si>
    <t>휴대전화</t>
    <phoneticPr fontId="1" type="noConversion"/>
  </si>
  <si>
    <t>E - Mail</t>
    <phoneticPr fontId="1" type="noConversion"/>
  </si>
  <si>
    <t>@</t>
    <phoneticPr fontId="1" type="noConversion"/>
  </si>
  <si>
    <t>취    미</t>
    <phoneticPr fontId="1" type="noConversion"/>
  </si>
  <si>
    <t>특  기</t>
    <phoneticPr fontId="1" type="noConversion"/>
  </si>
  <si>
    <t>병역
사항</t>
    <phoneticPr fontId="1" type="noConversion"/>
  </si>
  <si>
    <t>군필여부</t>
    <phoneticPr fontId="1" type="noConversion"/>
  </si>
  <si>
    <t>면제사유</t>
    <phoneticPr fontId="1" type="noConversion"/>
  </si>
  <si>
    <t>군     별</t>
    <phoneticPr fontId="1" type="noConversion"/>
  </si>
  <si>
    <t>계      급</t>
    <phoneticPr fontId="1" type="noConversion"/>
  </si>
  <si>
    <t>복무기간</t>
    <phoneticPr fontId="1" type="noConversion"/>
  </si>
  <si>
    <t>~</t>
    <phoneticPr fontId="2" type="noConversion"/>
  </si>
  <si>
    <t>추가
인적
사항</t>
    <phoneticPr fontId="1" type="noConversion"/>
  </si>
  <si>
    <t>장애여부</t>
    <phoneticPr fontId="1" type="noConversion"/>
  </si>
  <si>
    <t>장애유형(등급)</t>
    <phoneticPr fontId="1" type="noConversion"/>
  </si>
  <si>
    <t>보훈대상여부</t>
    <phoneticPr fontId="1" type="noConversion"/>
  </si>
  <si>
    <t>기타우대사항</t>
    <phoneticPr fontId="1" type="noConversion"/>
  </si>
  <si>
    <t>학
력
사
항</t>
    <phoneticPr fontId="1" type="noConversion"/>
  </si>
  <si>
    <t>기간</t>
  </si>
  <si>
    <t>학교</t>
  </si>
  <si>
    <t>학과</t>
    <phoneticPr fontId="1" type="noConversion"/>
  </si>
  <si>
    <t>졸업여부</t>
    <phoneticPr fontId="1" type="noConversion"/>
  </si>
  <si>
    <t>소재지</t>
    <phoneticPr fontId="1" type="noConversion"/>
  </si>
  <si>
    <t>평균학점</t>
  </si>
  <si>
    <t>~</t>
    <phoneticPr fontId="1" type="noConversion"/>
  </si>
  <si>
    <t>고등학교</t>
    <phoneticPr fontId="1" type="noConversion"/>
  </si>
  <si>
    <t>-</t>
    <phoneticPr fontId="1" type="noConversion"/>
  </si>
  <si>
    <t>대학교(학사)</t>
    <phoneticPr fontId="1" type="noConversion"/>
  </si>
  <si>
    <t>/4.5</t>
    <phoneticPr fontId="1" type="noConversion"/>
  </si>
  <si>
    <t>대학교(편입)</t>
    <phoneticPr fontId="1" type="noConversion"/>
  </si>
  <si>
    <t>/4.5</t>
  </si>
  <si>
    <t>대학원(석사)</t>
    <phoneticPr fontId="1" type="noConversion"/>
  </si>
  <si>
    <t>대학원(박사)</t>
    <phoneticPr fontId="1" type="noConversion"/>
  </si>
  <si>
    <t>경
력
사
항</t>
    <phoneticPr fontId="1" type="noConversion"/>
  </si>
  <si>
    <t>근무기간</t>
    <phoneticPr fontId="1" type="noConversion"/>
  </si>
  <si>
    <t>직장명</t>
    <phoneticPr fontId="1" type="noConversion"/>
  </si>
  <si>
    <t>최종직위</t>
    <phoneticPr fontId="1" type="noConversion"/>
  </si>
  <si>
    <t>담당업무</t>
    <phoneticPr fontId="1" type="noConversion"/>
  </si>
  <si>
    <t>연봉</t>
    <phoneticPr fontId="1" type="noConversion"/>
  </si>
  <si>
    <t>이직사유</t>
    <phoneticPr fontId="1" type="noConversion"/>
  </si>
  <si>
    <t>YYYY-MM-DD</t>
  </si>
  <si>
    <t>총경력</t>
    <phoneticPr fontId="1" type="noConversion"/>
  </si>
  <si>
    <t>외
국
어</t>
    <phoneticPr fontId="1" type="noConversion"/>
  </si>
  <si>
    <t>언어</t>
    <phoneticPr fontId="1" type="noConversion"/>
  </si>
  <si>
    <t>시험종류</t>
    <phoneticPr fontId="1" type="noConversion"/>
  </si>
  <si>
    <t>점수</t>
    <phoneticPr fontId="1" type="noConversion"/>
  </si>
  <si>
    <t>취득일</t>
    <phoneticPr fontId="1" type="noConversion"/>
  </si>
  <si>
    <t>자
격
면
허</t>
    <phoneticPr fontId="1" type="noConversion"/>
  </si>
  <si>
    <t>자격면허명</t>
    <phoneticPr fontId="1" type="noConversion"/>
  </si>
  <si>
    <t>자격등급</t>
    <phoneticPr fontId="1" type="noConversion"/>
  </si>
  <si>
    <t>인증기관</t>
    <phoneticPr fontId="1" type="noConversion"/>
  </si>
  <si>
    <t>전산능력</t>
    <phoneticPr fontId="1" type="noConversion"/>
  </si>
  <si>
    <t>기타</t>
    <phoneticPr fontId="1" type="noConversion"/>
  </si>
  <si>
    <t xml:space="preserve">※ 작성시 유의사항 </t>
    <phoneticPr fontId="1" type="noConversion"/>
  </si>
  <si>
    <t>: 해당란은 빈칸으로 남기지 말고 모두 채워주시기 바랍니다.</t>
    <phoneticPr fontId="1" type="noConversion"/>
  </si>
  <si>
    <t>※ 본 입사지원서의 인사 정보는 필요시 당그룹 계열사 인사부서에 공유될 수 있습니다.</t>
    <phoneticPr fontId="1" type="noConversion"/>
  </si>
  <si>
    <t>지원서상의 모든 기재사항은 사실과 다름이 없음을 증명하며, 
차후 지원서상 내용이 허위로 판명되어 합격 또는 입사가 취소되더라도 이의를 제기하지 않을 것을 서약합니다.
YYYY년 MM월 DD일
지원자: OOO(인)</t>
    <phoneticPr fontId="1" type="noConversion"/>
  </si>
  <si>
    <t>◀ 날짜, 성명 必</t>
    <phoneticPr fontId="1" type="noConversion"/>
  </si>
  <si>
    <t>◈ 자기소개서</t>
    <phoneticPr fontId="1" type="noConversion"/>
  </si>
  <si>
    <t xml:space="preserve"> 1. 자신을 한 줄로 PR해 주시기 바랍니다.</t>
    <phoneticPr fontId="1" type="noConversion"/>
  </si>
  <si>
    <t xml:space="preserve"> 2. 자신의 성장과정 및 성격(강점/약점)에 대해 기술해 주시기 바랍니다.</t>
    <phoneticPr fontId="1" type="noConversion"/>
  </si>
  <si>
    <t xml:space="preserve"> 3. 교내외 활동 및 특기사항을 기술해 주시기 바랍니다. (관심분야/봉사/수상경력/해외경험/취미/특기 등)</t>
    <phoneticPr fontId="1" type="noConversion"/>
  </si>
  <si>
    <t xml:space="preserve"> 4. 팀을 구성해 공동의 목표를 추진해 본 경험에 대하여 기술해 주시기 바랍니다.
     (팀 내에서 자신의 역할, 팀원 간의 마찰 극복, 팀 활동의 결과 등)</t>
    <phoneticPr fontId="1" type="noConversion"/>
  </si>
  <si>
    <t xml:space="preserve"> 5. 본인이 생각하는 고객의 정의와 고객을 상대하며 고객만족을 위해 적극적으로 노력하였던 경험을
     기술해 주시기 바랍니다.</t>
    <phoneticPr fontId="1" type="noConversion"/>
  </si>
  <si>
    <t xml:space="preserve"> 6. 본인의 희망과 상이한 업무를 회사가 제의한다면 어떻게 행동할지 기술해 주시기 바랍니다.</t>
    <phoneticPr fontId="1" type="noConversion"/>
  </si>
  <si>
    <t>7. 지원동기 및 입사 후 포부(10년 후 나의 모습)를 기술해 주시기 바랍니다.</t>
    <phoneticPr fontId="1" type="noConversion"/>
  </si>
  <si>
    <t>◈ 경력기술서</t>
  </si>
  <si>
    <t>회사명</t>
  </si>
  <si>
    <t>생산제품</t>
    <phoneticPr fontId="1" type="noConversion"/>
  </si>
  <si>
    <t>근무기간</t>
  </si>
  <si>
    <t>최종직위</t>
  </si>
  <si>
    <t>최종연봉</t>
  </si>
  <si>
    <t>소재지</t>
  </si>
  <si>
    <t>이직(희망) 사유</t>
    <phoneticPr fontId="1" type="noConversion"/>
  </si>
  <si>
    <t xml:space="preserve">           만원</t>
    <phoneticPr fontId="1" type="noConversion"/>
  </si>
  <si>
    <t>상세
경력
기술</t>
    <phoneticPr fontId="1" type="noConversion"/>
  </si>
  <si>
    <t>※ 프로필 요약</t>
    <phoneticPr fontId="1" type="noConversion"/>
  </si>
  <si>
    <t>NO</t>
    <phoneticPr fontId="1" type="noConversion"/>
  </si>
  <si>
    <t>사진</t>
    <phoneticPr fontId="1" type="noConversion"/>
  </si>
  <si>
    <t>지원구분</t>
    <phoneticPr fontId="1" type="noConversion"/>
  </si>
  <si>
    <t>지원부문</t>
    <phoneticPr fontId="1" type="noConversion"/>
  </si>
  <si>
    <t>성별</t>
  </si>
  <si>
    <t>이름</t>
  </si>
  <si>
    <t>생년월일</t>
  </si>
  <si>
    <t>이메일</t>
  </si>
  <si>
    <t>대표번호</t>
  </si>
  <si>
    <t>병역사항</t>
    <phoneticPr fontId="1" type="noConversion"/>
  </si>
  <si>
    <t>주요경력사항</t>
    <phoneticPr fontId="1" type="noConversion"/>
  </si>
  <si>
    <t>주요업무</t>
    <phoneticPr fontId="1" type="noConversion"/>
  </si>
  <si>
    <t>희망연봉</t>
    <phoneticPr fontId="1" type="noConversion"/>
  </si>
  <si>
    <t>학교</t>
    <phoneticPr fontId="1" type="noConversion"/>
  </si>
  <si>
    <t>전공</t>
    <phoneticPr fontId="1" type="noConversion"/>
  </si>
  <si>
    <t>학점
(최종학력)</t>
    <phoneticPr fontId="1" type="noConversion"/>
  </si>
  <si>
    <t>어학성적</t>
    <phoneticPr fontId="1" type="noConversion"/>
  </si>
  <si>
    <t>자격면허</t>
    <phoneticPr fontId="1" type="noConversion"/>
  </si>
  <si>
    <t>비고</t>
    <phoneticPr fontId="1" type="noConversion"/>
  </si>
  <si>
    <t>(선택)</t>
    <phoneticPr fontId="1" type="noConversion"/>
  </si>
  <si>
    <t xml:space="preserve">YYYY-MM-DD ~ YYYY-MM-DD () | </t>
  </si>
  <si>
    <t>대학교(학사)</t>
  </si>
  <si>
    <t>대학교(편입)</t>
  </si>
  <si>
    <t>대학원(석사)</t>
  </si>
  <si>
    <t>대학원(박사)</t>
  </si>
  <si>
    <t>경기도</t>
    <phoneticPr fontId="1" type="noConversion"/>
  </si>
  <si>
    <t>강원도</t>
    <phoneticPr fontId="1" type="noConversion"/>
  </si>
  <si>
    <t>충청북도</t>
    <phoneticPr fontId="1" type="noConversion"/>
  </si>
  <si>
    <t>충청남도</t>
    <phoneticPr fontId="1" type="noConversion"/>
  </si>
  <si>
    <t>전라북도</t>
    <phoneticPr fontId="1" type="noConversion"/>
  </si>
  <si>
    <t>전라남도</t>
    <phoneticPr fontId="1" type="noConversion"/>
  </si>
  <si>
    <t>경상북도</t>
    <phoneticPr fontId="1" type="noConversion"/>
  </si>
  <si>
    <t>경상남도</t>
    <phoneticPr fontId="1" type="noConversion"/>
  </si>
  <si>
    <t>세종시</t>
    <phoneticPr fontId="1" type="noConversion"/>
  </si>
  <si>
    <t>제주도</t>
    <phoneticPr fontId="1" type="noConversion"/>
  </si>
  <si>
    <t>서울시</t>
    <phoneticPr fontId="1" type="noConversion"/>
  </si>
  <si>
    <t>부산시</t>
    <phoneticPr fontId="1" type="noConversion"/>
  </si>
  <si>
    <t>대구시</t>
    <phoneticPr fontId="1" type="noConversion"/>
  </si>
  <si>
    <t>인천시</t>
    <phoneticPr fontId="1" type="noConversion"/>
  </si>
  <si>
    <t>광주시</t>
    <phoneticPr fontId="1" type="noConversion"/>
  </si>
  <si>
    <t>대전시</t>
    <phoneticPr fontId="1" type="noConversion"/>
  </si>
  <si>
    <t>울산시</t>
    <phoneticPr fontId="1" type="noConversion"/>
  </si>
  <si>
    <t>지역</t>
    <phoneticPr fontId="1" type="noConversion"/>
  </si>
  <si>
    <r>
      <t xml:space="preserve">
</t>
    </r>
    <r>
      <rPr>
        <b/>
        <sz val="10"/>
        <rFont val="굴림체"/>
        <family val="3"/>
        <charset val="129"/>
      </rPr>
      <t>사 진</t>
    </r>
    <r>
      <rPr>
        <sz val="10"/>
        <rFont val="굴림체"/>
        <family val="3"/>
        <charset val="129"/>
      </rPr>
      <t xml:space="preserve">
</t>
    </r>
    <r>
      <rPr>
        <sz val="9"/>
        <color rgb="FFFF0000"/>
        <rFont val="굴림체"/>
        <family val="3"/>
        <charset val="129"/>
      </rPr>
      <t xml:space="preserve">
(최근 3개월 이내)</t>
    </r>
    <phoneticPr fontId="1" type="noConversion"/>
  </si>
  <si>
    <t>지역</t>
    <phoneticPr fontId="1" type="noConversion"/>
  </si>
  <si>
    <t>세부 주소</t>
    <phoneticPr fontId="1" type="noConversion"/>
  </si>
  <si>
    <t>총 경력기간</t>
    <phoneticPr fontId="1" type="noConversion"/>
  </si>
  <si>
    <t>연봉</t>
    <phoneticPr fontId="1" type="noConversion"/>
  </si>
  <si>
    <t>0,000만원</t>
    <phoneticPr fontId="1" type="noConversion"/>
  </si>
  <si>
    <t>(지원구분_선택)</t>
  </si>
  <si>
    <t>(지역_선택)</t>
  </si>
  <si>
    <t>(지역_선택)</t>
    <phoneticPr fontId="1" type="noConversion"/>
  </si>
  <si>
    <t>(지역_선택)</t>
    <phoneticPr fontId="1" type="noConversion"/>
  </si>
  <si>
    <t>(지원구분_선택)</t>
    <phoneticPr fontId="1" type="noConversion"/>
  </si>
  <si>
    <t>(선택)</t>
    <phoneticPr fontId="1" type="noConversion"/>
  </si>
  <si>
    <t>해외</t>
    <phoneticPr fontId="1" type="noConversion"/>
  </si>
  <si>
    <t>기타</t>
    <phoneticPr fontId="1" type="noConversion"/>
  </si>
  <si>
    <t>☜ 선택 후, 나머지 주소 입력</t>
    <phoneticPr fontId="1" type="noConversion"/>
  </si>
  <si>
    <t>희성피엠텍 입사 지원서 개인정보 수집 및 활용 동의서</t>
    <phoneticPr fontId="22" type="noConversion"/>
  </si>
  <si>
    <r>
      <t xml:space="preserve">  1.1 성명(국문, 한자, 영문), 국적, 주소, 전화번호, 핸드폰, 학력, 이수 과목 및 성적, 병역사항, 경력사항, 보훈 및 
       장애인 대상 여부, 어학 및 기타 자격사항, 수상경력, 자기소개, 증명사진, </t>
    </r>
    <r>
      <rPr>
        <sz val="10"/>
        <color theme="1"/>
        <rFont val="맑은 고딕"/>
        <family val="3"/>
        <charset val="129"/>
        <scheme val="minor"/>
      </rPr>
      <t>채용 건강검진 결과 등 입사지원서에
       기재한 내역 전부</t>
    </r>
    <phoneticPr fontId="22" type="noConversion"/>
  </si>
  <si>
    <r>
      <t xml:space="preserve">  지원서에 기입하신 개인정보는 회사의 인재채용을 위한 인재 풀로 활용될 예정으로 지원자의 삭제 요청 시까지 
  </t>
    </r>
    <r>
      <rPr>
        <sz val="10"/>
        <rFont val="맑은 고딕"/>
        <family val="3"/>
        <charset val="129"/>
      </rPr>
      <t>보관됩니다. 지원자께서 삭제를 요청하실 경우, 해당 정보를 삭제합니다.</t>
    </r>
    <phoneticPr fontId="22" type="noConversion"/>
  </si>
  <si>
    <t xml:space="preserve">희성피엠텍㈜ 귀중 </t>
    <phoneticPr fontId="1" type="noConversion"/>
  </si>
  <si>
    <t xml:space="preserve">  ※ 본인은 희성피엠텍에 대한 입사지원과 관련하여 위 사항과 같이 희성피엠텍이 본인에 대한 개인정보를 수집, 이용하는 것에 대하여 동의합니다.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</si>
</sst>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&quot;₩&quot;* #,##0_-;\-&quot;₩&quot;* #,##0_-;_-&quot;₩&quot;* &quot;-&quot;_-;_-@_-"/>
    <numFmt numFmtId="41" formatCode="_-* #,##0_-;\-* #,##0_-;_-* &quot;-&quot;_-;_-@_-"/>
    <numFmt numFmtId="176" formatCode="&quot;만&quot;\ 0&quot;세&quot;"/>
    <numFmt numFmtId="177" formatCode="0.0&quot;년&quot;"/>
    <numFmt numFmtId="178" formatCode="General&quot;세&quot;"/>
    <numFmt numFmtId="179" formatCode="_-* #,##0.0_-;\-* #,##0.0_-;_-* &quot;-&quot;_-;_-@_-"/>
    <numFmt numFmtId="180" formatCode="#,##0&quot;만&quot;&quot;원&quot;"/>
    <numFmt numFmtId="181" formatCode="#,##0&quot;만원&quot;"/>
  </numFmts>
  <fonts count="61">
    <font>
      <sz val="11"/>
      <name val="돋움"/>
      <family val="3"/>
      <charset val="129"/>
    </font>
    <font>
      <sz val="8"/>
      <name val="돋움"/>
      <family val="3"/>
      <charset val="129"/>
    </font>
    <font>
      <sz val="8"/>
      <name val="굴림체"/>
      <family val="3"/>
      <charset val="129"/>
    </font>
    <font>
      <sz val="12"/>
      <name val="굴림체"/>
      <family val="3"/>
      <charset val="129"/>
    </font>
    <font>
      <sz val="11"/>
      <color indexed="8"/>
      <name val="돋움"/>
      <family val="3"/>
      <charset val="129"/>
    </font>
    <font>
      <sz val="12"/>
      <color theme="1"/>
      <name val="굴림체"/>
      <family val="3"/>
      <charset val="129"/>
    </font>
    <font>
      <sz val="12"/>
      <color theme="1"/>
      <name val="굴림체"/>
      <family val="2"/>
      <charset val="129"/>
    </font>
    <font>
      <sz val="11"/>
      <name val="돋움"/>
      <family val="3"/>
      <charset val="129"/>
    </font>
    <font>
      <b/>
      <u/>
      <sz val="20"/>
      <name val="굴림"/>
      <family val="3"/>
      <charset val="129"/>
    </font>
    <font>
      <sz val="20"/>
      <name val="굴림"/>
      <family val="3"/>
      <charset val="129"/>
    </font>
    <font>
      <sz val="10"/>
      <name val="바탕체"/>
      <family val="1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b/>
      <sz val="12"/>
      <name val="돋움"/>
      <family val="3"/>
      <charset val="129"/>
    </font>
    <font>
      <b/>
      <sz val="10"/>
      <name val="굴림체"/>
      <family val="3"/>
      <charset val="129"/>
    </font>
    <font>
      <sz val="11"/>
      <name val="굴림체"/>
      <family val="3"/>
      <charset val="129"/>
    </font>
    <font>
      <sz val="9"/>
      <name val="굴림체"/>
      <family val="3"/>
      <charset val="129"/>
    </font>
    <font>
      <sz val="9"/>
      <name val="굴림"/>
      <family val="3"/>
      <charset val="129"/>
    </font>
    <font>
      <b/>
      <sz val="12"/>
      <name val="굴림체"/>
      <family val="3"/>
      <charset val="129"/>
    </font>
    <font>
      <sz val="11"/>
      <color theme="0"/>
      <name val="돋움"/>
      <family val="3"/>
      <charset val="129"/>
    </font>
    <font>
      <sz val="12"/>
      <name val="휴먼둥근고딕"/>
      <family val="3"/>
      <charset val="129"/>
    </font>
    <font>
      <sz val="8"/>
      <name val="휴먼둥근고딕"/>
      <family val="3"/>
      <charset val="129"/>
    </font>
    <font>
      <sz val="20"/>
      <name val="HY견고딕"/>
      <family val="1"/>
      <charset val="129"/>
    </font>
    <font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</font>
    <font>
      <b/>
      <sz val="8.5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  <scheme val="major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9"/>
      <color indexed="10"/>
      <name val="맑은 고딕"/>
      <family val="3"/>
      <charset val="129"/>
    </font>
    <font>
      <b/>
      <sz val="12"/>
      <color rgb="FFFF0000"/>
      <name val="휴먼둥근고딕"/>
      <family val="3"/>
      <charset val="129"/>
    </font>
    <font>
      <b/>
      <sz val="11"/>
      <color rgb="FFFF0000"/>
      <name val="돋움"/>
      <family val="3"/>
      <charset val="129"/>
    </font>
    <font>
      <b/>
      <sz val="9"/>
      <color indexed="81"/>
      <name val="맑은 고딕"/>
      <family val="3"/>
      <charset val="129"/>
    </font>
    <font>
      <b/>
      <sz val="14"/>
      <color indexed="81"/>
      <name val="맑은 고딕"/>
      <family val="3"/>
      <charset val="129"/>
    </font>
    <font>
      <b/>
      <sz val="14"/>
      <color indexed="10"/>
      <name val="맑은 고딕"/>
      <family val="3"/>
      <charset val="129"/>
    </font>
    <font>
      <b/>
      <sz val="14"/>
      <color indexed="39"/>
      <name val="맑은 고딕"/>
      <family val="3"/>
      <charset val="129"/>
    </font>
    <font>
      <b/>
      <u/>
      <sz val="14"/>
      <color indexed="81"/>
      <name val="맑은 고딕"/>
      <family val="3"/>
      <charset val="129"/>
    </font>
    <font>
      <sz val="9"/>
      <color rgb="FFFF0000"/>
      <name val="굴림체"/>
      <family val="3"/>
      <charset val="129"/>
    </font>
    <font>
      <b/>
      <sz val="11"/>
      <name val="맑은 고딕"/>
      <family val="3"/>
      <charset val="129"/>
    </font>
    <font>
      <b/>
      <sz val="9"/>
      <color indexed="39"/>
      <name val="맑은 고딕"/>
      <family val="3"/>
      <charset val="129"/>
    </font>
    <font>
      <b/>
      <u/>
      <sz val="9"/>
      <color indexed="39"/>
      <name val="맑은 고딕"/>
      <family val="3"/>
      <charset val="129"/>
    </font>
    <font>
      <b/>
      <sz val="10"/>
      <name val="돋움"/>
      <family val="3"/>
      <charset val="129"/>
    </font>
    <font>
      <sz val="10"/>
      <color rgb="FF0000FF"/>
      <name val="굴림체"/>
      <family val="3"/>
      <charset val="129"/>
    </font>
    <font>
      <sz val="11"/>
      <name val="굴림"/>
      <family val="3"/>
      <charset val="129"/>
    </font>
    <font>
      <sz val="10.5"/>
      <name val="굴림"/>
      <family val="3"/>
      <charset val="129"/>
    </font>
    <font>
      <b/>
      <sz val="2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rgb="FFCCCCFF"/>
        <bgColor rgb="FFC0C0C0"/>
      </patternFill>
    </fill>
    <fill>
      <patternFill patternType="solid">
        <fgColor rgb="FFCCCC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rgb="FF808080"/>
      </bottom>
      <diagonal/>
    </border>
    <border>
      <left/>
      <right/>
      <top style="thin">
        <color indexed="23"/>
      </top>
      <bottom style="thin">
        <color rgb="FF808080"/>
      </bottom>
      <diagonal/>
    </border>
    <border>
      <left/>
      <right style="thin">
        <color indexed="23"/>
      </right>
      <top style="thin">
        <color indexed="23"/>
      </top>
      <bottom style="thin">
        <color rgb="FF808080"/>
      </bottom>
      <diagonal/>
    </border>
    <border>
      <left/>
      <right style="thin">
        <color rgb="FF808080"/>
      </right>
      <top style="thin">
        <color indexed="23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23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rgb="FF808080"/>
      </top>
      <bottom style="thin">
        <color rgb="FF808080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 style="thin">
        <color rgb="FF808080"/>
      </top>
      <bottom/>
      <diagonal/>
    </border>
    <border>
      <left/>
      <right style="thin">
        <color indexed="23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indexed="23"/>
      </right>
      <top/>
      <bottom style="thin">
        <color rgb="FF808080"/>
      </bottom>
      <diagonal/>
    </border>
  </borders>
  <cellStyleXfs count="10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/>
    <xf numFmtId="0" fontId="21" fillId="0" borderId="0"/>
    <xf numFmtId="0" fontId="32" fillId="0" borderId="0" applyFill="0" applyProtection="0"/>
    <xf numFmtId="41" fontId="7" fillId="0" borderId="0" applyFont="0" applyFill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0" fontId="9" fillId="0" borderId="0" xfId="6" applyFont="1" applyBorder="1" applyAlignment="1" applyProtection="1">
      <alignment vertical="center" wrapText="1"/>
      <protection locked="0"/>
    </xf>
    <xf numFmtId="0" fontId="7" fillId="0" borderId="0" xfId="6"/>
    <xf numFmtId="0" fontId="10" fillId="0" borderId="0" xfId="6" applyFont="1" applyBorder="1" applyAlignment="1" applyProtection="1">
      <alignment vertical="top" wrapText="1"/>
      <protection locked="0"/>
    </xf>
    <xf numFmtId="0" fontId="13" fillId="0" borderId="0" xfId="6" applyFont="1" applyBorder="1" applyAlignment="1" applyProtection="1">
      <alignment vertical="center" wrapText="1"/>
      <protection locked="0"/>
    </xf>
    <xf numFmtId="0" fontId="14" fillId="0" borderId="0" xfId="6" applyFont="1"/>
    <xf numFmtId="0" fontId="12" fillId="0" borderId="0" xfId="6" applyFont="1" applyFill="1" applyBorder="1" applyAlignment="1" applyProtection="1">
      <alignment vertical="center" wrapText="1"/>
      <protection locked="0"/>
    </xf>
    <xf numFmtId="0" fontId="12" fillId="0" borderId="0" xfId="6" applyFont="1" applyBorder="1" applyAlignment="1" applyProtection="1">
      <alignment horizontal="center" vertical="center" wrapText="1"/>
      <protection locked="0"/>
    </xf>
    <xf numFmtId="0" fontId="12" fillId="0" borderId="0" xfId="6" applyFont="1" applyFill="1" applyBorder="1" applyAlignment="1" applyProtection="1">
      <alignment horizontal="center" vertical="center" wrapText="1"/>
      <protection locked="0"/>
    </xf>
    <xf numFmtId="0" fontId="13" fillId="0" borderId="0" xfId="6" applyFont="1" applyBorder="1" applyAlignment="1" applyProtection="1">
      <alignment horizontal="left" vertical="center" wrapText="1"/>
      <protection locked="0"/>
    </xf>
    <xf numFmtId="0" fontId="11" fillId="0" borderId="0" xfId="6" applyFont="1" applyFill="1" applyBorder="1" applyAlignment="1" applyProtection="1">
      <alignment vertical="center" wrapText="1"/>
      <protection locked="0"/>
    </xf>
    <xf numFmtId="0" fontId="0" fillId="0" borderId="0" xfId="6" applyFont="1"/>
    <xf numFmtId="0" fontId="13" fillId="0" borderId="0" xfId="6" applyFont="1" applyFill="1" applyBorder="1" applyAlignment="1" applyProtection="1">
      <alignment vertical="center" wrapText="1"/>
      <protection locked="0"/>
    </xf>
    <xf numFmtId="0" fontId="7" fillId="0" borderId="0" xfId="6" applyFill="1" applyBorder="1"/>
    <xf numFmtId="0" fontId="18" fillId="0" borderId="0" xfId="6" applyFont="1" applyFill="1" applyBorder="1" applyAlignment="1" applyProtection="1">
      <alignment vertical="center" wrapText="1"/>
      <protection locked="0"/>
    </xf>
    <xf numFmtId="1" fontId="12" fillId="0" borderId="0" xfId="6" applyNumberFormat="1" applyFont="1" applyFill="1" applyBorder="1" applyAlignment="1" applyProtection="1">
      <alignment vertical="center" wrapText="1"/>
      <protection locked="0"/>
    </xf>
    <xf numFmtId="0" fontId="9" fillId="0" borderId="0" xfId="6" applyFont="1" applyFill="1" applyBorder="1" applyAlignment="1" applyProtection="1">
      <alignment vertical="center" wrapText="1"/>
      <protection locked="0"/>
    </xf>
    <xf numFmtId="0" fontId="10" fillId="0" borderId="0" xfId="6" applyFont="1" applyFill="1" applyBorder="1" applyAlignment="1" applyProtection="1">
      <alignment vertical="top" wrapText="1"/>
      <protection locked="0"/>
    </xf>
    <xf numFmtId="0" fontId="14" fillId="0" borderId="0" xfId="0" applyFont="1" applyAlignment="1"/>
    <xf numFmtId="0" fontId="0" fillId="0" borderId="0" xfId="0" applyAlignment="1"/>
    <xf numFmtId="0" fontId="12" fillId="0" borderId="0" xfId="0" applyFont="1" applyBorder="1" applyAlignment="1" applyProtection="1">
      <alignment horizontal="left" vertical="center" wrapText="1"/>
      <protection locked="0"/>
    </xf>
    <xf numFmtId="0" fontId="12" fillId="0" borderId="3" xfId="6" applyFont="1" applyBorder="1" applyAlignment="1" applyProtection="1">
      <alignment vertical="center" shrinkToFit="1"/>
      <protection locked="0"/>
    </xf>
    <xf numFmtId="0" fontId="11" fillId="6" borderId="0" xfId="6" applyFont="1" applyFill="1" applyBorder="1" applyAlignment="1" applyProtection="1">
      <alignment vertical="center" wrapText="1"/>
      <protection locked="0"/>
    </xf>
    <xf numFmtId="0" fontId="11" fillId="7" borderId="0" xfId="6" applyFont="1" applyFill="1" applyBorder="1" applyAlignment="1" applyProtection="1">
      <alignment vertical="center" wrapText="1"/>
      <protection locked="0"/>
    </xf>
    <xf numFmtId="0" fontId="12" fillId="8" borderId="0" xfId="6" applyFont="1" applyFill="1" applyBorder="1" applyAlignment="1" applyProtection="1">
      <alignment vertical="center" wrapText="1"/>
      <protection locked="0"/>
    </xf>
    <xf numFmtId="0" fontId="21" fillId="0" borderId="0" xfId="7"/>
    <xf numFmtId="0" fontId="23" fillId="0" borderId="0" xfId="7" applyFont="1" applyAlignment="1">
      <alignment vertical="center"/>
    </xf>
    <xf numFmtId="0" fontId="24" fillId="0" borderId="0" xfId="7" applyFont="1" applyBorder="1" applyAlignment="1">
      <alignment vertical="center"/>
    </xf>
    <xf numFmtId="0" fontId="21" fillId="0" borderId="0" xfId="7" applyAlignment="1"/>
    <xf numFmtId="0" fontId="24" fillId="0" borderId="0" xfId="7" applyFont="1" applyAlignment="1">
      <alignment vertical="center"/>
    </xf>
    <xf numFmtId="0" fontId="25" fillId="9" borderId="42" xfId="7" applyFont="1" applyFill="1" applyBorder="1" applyAlignment="1">
      <alignment horizontal="center" vertical="center" wrapText="1"/>
    </xf>
    <xf numFmtId="0" fontId="24" fillId="0" borderId="0" xfId="7" applyFont="1"/>
    <xf numFmtId="0" fontId="25" fillId="0" borderId="0" xfId="7" applyFont="1" applyFill="1" applyBorder="1" applyAlignment="1">
      <alignment vertical="center"/>
    </xf>
    <xf numFmtId="0" fontId="28" fillId="0" borderId="0" xfId="7" applyFont="1" applyAlignment="1">
      <alignment vertical="center"/>
    </xf>
    <xf numFmtId="0" fontId="21" fillId="0" borderId="0" xfId="7" applyAlignment="1">
      <alignment vertical="center"/>
    </xf>
    <xf numFmtId="0" fontId="28" fillId="0" borderId="0" xfId="7" applyFont="1"/>
    <xf numFmtId="0" fontId="33" fillId="0" borderId="0" xfId="8" applyFont="1" applyFill="1" applyAlignment="1" applyProtection="1">
      <alignment horizontal="center" vertical="center"/>
    </xf>
    <xf numFmtId="0" fontId="34" fillId="0" borderId="0" xfId="8" applyFont="1" applyFill="1" applyAlignment="1" applyProtection="1">
      <alignment horizontal="left" vertical="center"/>
    </xf>
    <xf numFmtId="0" fontId="35" fillId="0" borderId="0" xfId="8" applyFont="1" applyFill="1" applyAlignment="1" applyProtection="1">
      <alignment horizontal="left" vertical="center"/>
    </xf>
    <xf numFmtId="0" fontId="33" fillId="0" borderId="0" xfId="8" applyFont="1" applyFill="1" applyAlignment="1" applyProtection="1">
      <alignment horizontal="left" vertical="center"/>
    </xf>
    <xf numFmtId="0" fontId="36" fillId="10" borderId="45" xfId="8" applyFont="1" applyFill="1" applyBorder="1" applyAlignment="1" applyProtection="1">
      <alignment horizontal="center" vertical="center"/>
    </xf>
    <xf numFmtId="0" fontId="36" fillId="10" borderId="45" xfId="8" applyFont="1" applyFill="1" applyBorder="1" applyAlignment="1" applyProtection="1">
      <alignment horizontal="center" vertical="center" wrapText="1"/>
    </xf>
    <xf numFmtId="0" fontId="33" fillId="0" borderId="0" xfId="8" applyFont="1" applyFill="1" applyAlignment="1" applyProtection="1">
      <alignment horizontal="center" vertical="center" shrinkToFit="1"/>
    </xf>
    <xf numFmtId="0" fontId="33" fillId="9" borderId="50" xfId="8" applyFont="1" applyFill="1" applyBorder="1" applyAlignment="1" applyProtection="1">
      <alignment horizontal="center" vertical="center" shrinkToFit="1"/>
    </xf>
    <xf numFmtId="0" fontId="33" fillId="9" borderId="0" xfId="8" applyFont="1" applyFill="1" applyBorder="1" applyAlignment="1" applyProtection="1">
      <alignment horizontal="center" vertical="center" shrinkToFit="1"/>
    </xf>
    <xf numFmtId="0" fontId="33" fillId="0" borderId="0" xfId="8" applyFont="1" applyFill="1" applyBorder="1" applyAlignment="1" applyProtection="1">
      <alignment horizontal="center" vertical="center" shrinkToFit="1"/>
    </xf>
    <xf numFmtId="0" fontId="33" fillId="9" borderId="51" xfId="8" applyFont="1" applyFill="1" applyBorder="1" applyAlignment="1" applyProtection="1">
      <alignment horizontal="center" vertical="center" shrinkToFit="1"/>
    </xf>
    <xf numFmtId="0" fontId="33" fillId="9" borderId="52" xfId="8" applyFont="1" applyFill="1" applyBorder="1" applyAlignment="1" applyProtection="1">
      <alignment horizontal="center" vertical="center" shrinkToFit="1"/>
    </xf>
    <xf numFmtId="49" fontId="33" fillId="9" borderId="51" xfId="8" applyNumberFormat="1" applyFont="1" applyFill="1" applyBorder="1" applyAlignment="1" applyProtection="1">
      <alignment horizontal="center" vertical="center" shrinkToFit="1"/>
    </xf>
    <xf numFmtId="0" fontId="33" fillId="9" borderId="50" xfId="8" applyNumberFormat="1" applyFont="1" applyFill="1" applyBorder="1" applyAlignment="1" applyProtection="1">
      <alignment horizontal="center" vertical="center" shrinkToFit="1"/>
    </xf>
    <xf numFmtId="0" fontId="33" fillId="9" borderId="37" xfId="8" applyFont="1" applyFill="1" applyBorder="1" applyAlignment="1" applyProtection="1">
      <alignment horizontal="center" vertical="center" shrinkToFit="1"/>
    </xf>
    <xf numFmtId="0" fontId="33" fillId="9" borderId="39" xfId="8" applyFont="1" applyFill="1" applyBorder="1" applyAlignment="1" applyProtection="1">
      <alignment horizontal="center" vertical="center" shrinkToFit="1"/>
    </xf>
    <xf numFmtId="0" fontId="33" fillId="9" borderId="53" xfId="8" applyFont="1" applyFill="1" applyBorder="1" applyAlignment="1" applyProtection="1">
      <alignment horizontal="center" vertical="center" shrinkToFit="1"/>
    </xf>
    <xf numFmtId="0" fontId="33" fillId="9" borderId="55" xfId="8" applyFont="1" applyFill="1" applyBorder="1" applyAlignment="1" applyProtection="1">
      <alignment horizontal="center" vertical="center" shrinkToFit="1"/>
    </xf>
    <xf numFmtId="0" fontId="33" fillId="9" borderId="34" xfId="8" applyFont="1" applyFill="1" applyBorder="1" applyAlignment="1" applyProtection="1">
      <alignment horizontal="center" vertical="center" shrinkToFit="1"/>
    </xf>
    <xf numFmtId="0" fontId="33" fillId="9" borderId="36" xfId="8" applyFont="1" applyFill="1" applyBorder="1" applyAlignment="1" applyProtection="1">
      <alignment horizontal="center" vertical="center" shrinkToFit="1"/>
    </xf>
    <xf numFmtId="0" fontId="33" fillId="9" borderId="38" xfId="8" applyFont="1" applyFill="1" applyBorder="1" applyAlignment="1" applyProtection="1">
      <alignment horizontal="center" vertical="center" shrinkToFit="1"/>
    </xf>
    <xf numFmtId="0" fontId="33" fillId="9" borderId="35" xfId="8" applyFont="1" applyFill="1" applyBorder="1" applyAlignment="1" applyProtection="1">
      <alignment horizontal="center" vertical="center" shrinkToFit="1"/>
    </xf>
    <xf numFmtId="0" fontId="13" fillId="0" borderId="3" xfId="6" applyFont="1" applyBorder="1" applyAlignment="1" applyProtection="1">
      <alignment horizontal="center" vertical="center" shrinkToFit="1"/>
      <protection locked="0"/>
    </xf>
    <xf numFmtId="0" fontId="35" fillId="9" borderId="50" xfId="8" applyFont="1" applyFill="1" applyBorder="1" applyAlignment="1" applyProtection="1">
      <alignment horizontal="center" vertical="center" shrinkToFit="1"/>
    </xf>
    <xf numFmtId="0" fontId="35" fillId="9" borderId="50" xfId="8" applyNumberFormat="1" applyFont="1" applyFill="1" applyBorder="1" applyAlignment="1" applyProtection="1">
      <alignment horizontal="center" vertical="center" shrinkToFit="1"/>
    </xf>
    <xf numFmtId="179" fontId="33" fillId="9" borderId="50" xfId="9" applyNumberFormat="1" applyFont="1" applyFill="1" applyBorder="1" applyAlignment="1" applyProtection="1">
      <alignment horizontal="center" vertical="center" shrinkToFit="1"/>
    </xf>
    <xf numFmtId="0" fontId="35" fillId="9" borderId="51" xfId="8" applyFont="1" applyFill="1" applyBorder="1" applyAlignment="1" applyProtection="1">
      <alignment horizontal="center" vertical="center" shrinkToFit="1"/>
    </xf>
    <xf numFmtId="179" fontId="33" fillId="9" borderId="51" xfId="9" applyNumberFormat="1" applyFont="1" applyFill="1" applyBorder="1" applyAlignment="1" applyProtection="1">
      <alignment horizontal="center" vertical="center" shrinkToFit="1"/>
    </xf>
    <xf numFmtId="0" fontId="33" fillId="9" borderId="51" xfId="8" applyNumberFormat="1" applyFont="1" applyFill="1" applyBorder="1" applyAlignment="1" applyProtection="1">
      <alignment horizontal="center" vertical="center" shrinkToFit="1"/>
    </xf>
    <xf numFmtId="0" fontId="35" fillId="9" borderId="52" xfId="8" applyFont="1" applyFill="1" applyBorder="1" applyAlignment="1" applyProtection="1">
      <alignment horizontal="center" vertical="center" shrinkToFit="1"/>
    </xf>
    <xf numFmtId="179" fontId="33" fillId="9" borderId="52" xfId="9" applyNumberFormat="1" applyFont="1" applyFill="1" applyBorder="1" applyAlignment="1" applyProtection="1">
      <alignment horizontal="center" vertical="center" shrinkToFit="1"/>
    </xf>
    <xf numFmtId="0" fontId="33" fillId="9" borderId="52" xfId="8" applyNumberFormat="1" applyFont="1" applyFill="1" applyBorder="1" applyAlignment="1" applyProtection="1">
      <alignment horizontal="center" vertical="center" shrinkToFit="1"/>
    </xf>
    <xf numFmtId="14" fontId="33" fillId="9" borderId="50" xfId="8" applyNumberFormat="1" applyFont="1" applyFill="1" applyBorder="1" applyAlignment="1" applyProtection="1">
      <alignment horizontal="center" vertical="center" shrinkToFit="1"/>
    </xf>
    <xf numFmtId="178" fontId="35" fillId="9" borderId="51" xfId="8" applyNumberFormat="1" applyFont="1" applyFill="1" applyBorder="1" applyAlignment="1" applyProtection="1">
      <alignment horizontal="center" vertical="center" shrinkToFit="1"/>
    </xf>
    <xf numFmtId="178" fontId="35" fillId="9" borderId="52" xfId="8" applyNumberFormat="1" applyFont="1" applyFill="1" applyBorder="1" applyAlignment="1" applyProtection="1">
      <alignment horizontal="center" vertical="center" shrinkToFit="1"/>
    </xf>
    <xf numFmtId="181" fontId="33" fillId="9" borderId="50" xfId="8" applyNumberFormat="1" applyFont="1" applyFill="1" applyBorder="1" applyAlignment="1" applyProtection="1">
      <alignment horizontal="center" vertical="center" shrinkToFit="1"/>
    </xf>
    <xf numFmtId="0" fontId="33" fillId="9" borderId="50" xfId="8" applyFont="1" applyFill="1" applyBorder="1" applyAlignment="1" applyProtection="1">
      <alignment horizontal="left" vertical="center" shrinkToFit="1"/>
    </xf>
    <xf numFmtId="0" fontId="20" fillId="11" borderId="0" xfId="6" applyFont="1" applyFill="1"/>
    <xf numFmtId="0" fontId="42" fillId="0" borderId="0" xfId="7" applyFont="1"/>
    <xf numFmtId="0" fontId="43" fillId="0" borderId="0" xfId="6" applyFont="1"/>
    <xf numFmtId="0" fontId="35" fillId="0" borderId="0" xfId="8" applyFont="1" applyFill="1" applyAlignment="1" applyProtection="1">
      <alignment horizontal="center" vertical="center"/>
    </xf>
    <xf numFmtId="0" fontId="36" fillId="10" borderId="40" xfId="8" applyFont="1" applyFill="1" applyBorder="1" applyAlignment="1" applyProtection="1">
      <alignment horizontal="center" vertical="center"/>
    </xf>
    <xf numFmtId="0" fontId="26" fillId="0" borderId="0" xfId="0" applyFont="1">
      <alignment vertical="center"/>
    </xf>
    <xf numFmtId="0" fontId="50" fillId="0" borderId="0" xfId="0" applyFont="1">
      <alignment vertical="center"/>
    </xf>
    <xf numFmtId="0" fontId="50" fillId="0" borderId="0" xfId="0" applyFont="1" applyAlignment="1">
      <alignment horizontal="center" vertical="center"/>
    </xf>
    <xf numFmtId="0" fontId="50" fillId="12" borderId="0" xfId="0" applyFont="1" applyFill="1" applyAlignment="1">
      <alignment horizontal="center" vertical="center"/>
    </xf>
    <xf numFmtId="0" fontId="12" fillId="0" borderId="0" xfId="6" applyFont="1" applyAlignment="1">
      <alignment vertical="center"/>
    </xf>
    <xf numFmtId="0" fontId="12" fillId="0" borderId="0" xfId="6" applyFont="1" applyAlignment="1">
      <alignment vertical="top"/>
    </xf>
    <xf numFmtId="0" fontId="12" fillId="0" borderId="0" xfId="6" applyFont="1" applyBorder="1" applyAlignment="1" applyProtection="1">
      <alignment vertical="center" wrapText="1"/>
      <protection locked="0"/>
    </xf>
    <xf numFmtId="0" fontId="55" fillId="0" borderId="0" xfId="6" applyFont="1"/>
    <xf numFmtId="0" fontId="11" fillId="2" borderId="2" xfId="6" applyFont="1" applyFill="1" applyBorder="1" applyAlignment="1" applyProtection="1">
      <alignment horizontal="left" vertical="center" wrapText="1"/>
      <protection locked="0"/>
    </xf>
    <xf numFmtId="0" fontId="11" fillId="2" borderId="3" xfId="6" applyFont="1" applyFill="1" applyBorder="1" applyAlignment="1" applyProtection="1">
      <alignment horizontal="left" vertical="center" wrapText="1"/>
      <protection locked="0"/>
    </xf>
    <xf numFmtId="0" fontId="11" fillId="2" borderId="4" xfId="6" applyFont="1" applyFill="1" applyBorder="1" applyAlignment="1" applyProtection="1">
      <alignment horizontal="left" vertical="center" wrapText="1"/>
      <protection locked="0"/>
    </xf>
    <xf numFmtId="0" fontId="29" fillId="0" borderId="0" xfId="7" applyFont="1" applyAlignment="1">
      <alignment horizontal="right"/>
    </xf>
    <xf numFmtId="0" fontId="25" fillId="0" borderId="0" xfId="7" applyFont="1" applyFill="1" applyBorder="1" applyAlignment="1">
      <alignment horizontal="center" vertical="center"/>
    </xf>
    <xf numFmtId="0" fontId="27" fillId="0" borderId="37" xfId="7" applyFont="1" applyFill="1" applyBorder="1" applyAlignment="1">
      <alignment vertical="center" wrapText="1"/>
    </xf>
    <xf numFmtId="0" fontId="27" fillId="0" borderId="38" xfId="7" applyFont="1" applyFill="1" applyBorder="1" applyAlignment="1">
      <alignment vertical="center" wrapText="1"/>
    </xf>
    <xf numFmtId="0" fontId="27" fillId="0" borderId="39" xfId="7" applyFont="1" applyFill="1" applyBorder="1" applyAlignment="1">
      <alignment vertical="center" wrapText="1"/>
    </xf>
    <xf numFmtId="0" fontId="27" fillId="0" borderId="40" xfId="7" applyFont="1" applyFill="1" applyBorder="1" applyAlignment="1">
      <alignment vertical="center" wrapText="1"/>
    </xf>
    <xf numFmtId="0" fontId="27" fillId="0" borderId="41" xfId="7" applyFont="1" applyFill="1" applyBorder="1" applyAlignment="1">
      <alignment vertical="center" wrapText="1"/>
    </xf>
    <xf numFmtId="0" fontId="30" fillId="0" borderId="0" xfId="7" applyFont="1" applyFill="1" applyBorder="1" applyAlignment="1">
      <alignment horizontal="center" vertical="center"/>
    </xf>
    <xf numFmtId="0" fontId="30" fillId="0" borderId="38" xfId="7" applyFont="1" applyFill="1" applyBorder="1" applyAlignment="1">
      <alignment horizontal="center" vertical="center" wrapText="1"/>
    </xf>
    <xf numFmtId="0" fontId="25" fillId="9" borderId="43" xfId="7" applyFont="1" applyFill="1" applyBorder="1" applyAlignment="1">
      <alignment horizontal="center" vertical="center" wrapText="1"/>
    </xf>
    <xf numFmtId="0" fontId="25" fillId="9" borderId="44" xfId="7" applyFont="1" applyFill="1" applyBorder="1" applyAlignment="1">
      <alignment horizontal="center" vertical="center" wrapText="1"/>
    </xf>
    <xf numFmtId="14" fontId="12" fillId="0" borderId="3" xfId="6" applyNumberFormat="1" applyFont="1" applyBorder="1" applyAlignment="1" applyProtection="1">
      <alignment horizontal="center" vertical="center" shrinkToFit="1"/>
      <protection locked="0"/>
    </xf>
    <xf numFmtId="14" fontId="12" fillId="0" borderId="4" xfId="6" applyNumberFormat="1" applyFont="1" applyBorder="1" applyAlignment="1" applyProtection="1">
      <alignment horizontal="center" vertical="center" shrinkToFit="1"/>
      <protection locked="0"/>
    </xf>
    <xf numFmtId="14" fontId="12" fillId="0" borderId="2" xfId="6" applyNumberFormat="1" applyFont="1" applyBorder="1" applyAlignment="1" applyProtection="1">
      <alignment horizontal="center" vertical="center" shrinkToFit="1"/>
      <protection locked="0"/>
    </xf>
    <xf numFmtId="49" fontId="12" fillId="0" borderId="2" xfId="6" applyNumberFormat="1" applyFont="1" applyFill="1" applyBorder="1" applyAlignment="1" applyProtection="1">
      <alignment horizontal="center" vertical="center" shrinkToFit="1"/>
      <protection locked="0"/>
    </xf>
    <xf numFmtId="49" fontId="12" fillId="0" borderId="3" xfId="6" applyNumberFormat="1" applyFont="1" applyFill="1" applyBorder="1" applyAlignment="1" applyProtection="1">
      <alignment horizontal="center" vertical="center" shrinkToFit="1"/>
      <protection locked="0"/>
    </xf>
    <xf numFmtId="49" fontId="12" fillId="0" borderId="4" xfId="6" applyNumberFormat="1" applyFont="1" applyFill="1" applyBorder="1" applyAlignment="1" applyProtection="1">
      <alignment horizontal="center" vertical="center" shrinkToFit="1"/>
      <protection locked="0"/>
    </xf>
    <xf numFmtId="0" fontId="11" fillId="2" borderId="2" xfId="6" applyFont="1" applyFill="1" applyBorder="1" applyAlignment="1" applyProtection="1">
      <alignment horizontal="center" vertical="center" wrapText="1"/>
      <protection locked="0"/>
    </xf>
    <xf numFmtId="0" fontId="11" fillId="2" borderId="3" xfId="6" applyFont="1" applyFill="1" applyBorder="1" applyAlignment="1" applyProtection="1">
      <alignment horizontal="center" vertical="center" wrapText="1"/>
      <protection locked="0"/>
    </xf>
    <xf numFmtId="0" fontId="11" fillId="2" borderId="4" xfId="6" applyFont="1" applyFill="1" applyBorder="1" applyAlignment="1" applyProtection="1">
      <alignment horizontal="center" vertical="center" wrapText="1"/>
      <protection locked="0"/>
    </xf>
    <xf numFmtId="0" fontId="12" fillId="0" borderId="2" xfId="6" applyFont="1" applyFill="1" applyBorder="1" applyAlignment="1" applyProtection="1">
      <alignment horizontal="center" vertical="center" wrapText="1"/>
      <protection locked="0"/>
    </xf>
    <xf numFmtId="0" fontId="12" fillId="0" borderId="3" xfId="6" applyFont="1" applyFill="1" applyBorder="1" applyAlignment="1" applyProtection="1">
      <alignment horizontal="center" vertical="center" wrapText="1"/>
      <protection locked="0"/>
    </xf>
    <xf numFmtId="0" fontId="12" fillId="0" borderId="4" xfId="6" applyFont="1" applyFill="1" applyBorder="1" applyAlignment="1" applyProtection="1">
      <alignment horizontal="center" vertical="center" wrapText="1"/>
      <protection locked="0"/>
    </xf>
    <xf numFmtId="0" fontId="11" fillId="3" borderId="5" xfId="6" applyFont="1" applyFill="1" applyBorder="1" applyAlignment="1" applyProtection="1">
      <alignment horizontal="center" vertical="center" wrapText="1"/>
      <protection locked="0"/>
    </xf>
    <xf numFmtId="0" fontId="11" fillId="3" borderId="6" xfId="6" applyFont="1" applyFill="1" applyBorder="1" applyAlignment="1" applyProtection="1">
      <alignment horizontal="center" vertical="center" wrapText="1"/>
      <protection locked="0"/>
    </xf>
    <xf numFmtId="0" fontId="11" fillId="3" borderId="7" xfId="6" applyFont="1" applyFill="1" applyBorder="1" applyAlignment="1" applyProtection="1">
      <alignment horizontal="center" vertical="center" wrapText="1"/>
      <protection locked="0"/>
    </xf>
    <xf numFmtId="0" fontId="12" fillId="0" borderId="5" xfId="6" applyFont="1" applyBorder="1" applyAlignment="1" applyProtection="1">
      <alignment horizontal="center" vertical="center" wrapText="1"/>
      <protection locked="0"/>
    </xf>
    <xf numFmtId="0" fontId="12" fillId="0" borderId="6" xfId="6" applyFont="1" applyBorder="1" applyAlignment="1" applyProtection="1">
      <alignment horizontal="center" vertical="center" wrapText="1"/>
      <protection locked="0"/>
    </xf>
    <xf numFmtId="0" fontId="12" fillId="0" borderId="7" xfId="6" applyFont="1" applyBorder="1" applyAlignment="1" applyProtection="1">
      <alignment horizontal="center" vertical="center" wrapText="1"/>
      <protection locked="0"/>
    </xf>
    <xf numFmtId="0" fontId="38" fillId="0" borderId="5" xfId="6" applyFont="1" applyBorder="1" applyAlignment="1" applyProtection="1">
      <alignment horizontal="center" vertical="center" wrapText="1"/>
      <protection locked="0"/>
    </xf>
    <xf numFmtId="0" fontId="38" fillId="0" borderId="6" xfId="6" applyFont="1" applyBorder="1" applyAlignment="1" applyProtection="1">
      <alignment horizontal="center" vertical="center" wrapText="1"/>
      <protection locked="0"/>
    </xf>
    <xf numFmtId="0" fontId="38" fillId="0" borderId="7" xfId="6" applyFont="1" applyBorder="1" applyAlignment="1" applyProtection="1">
      <alignment horizontal="center" vertical="center" wrapText="1"/>
      <protection locked="0"/>
    </xf>
    <xf numFmtId="0" fontId="11" fillId="2" borderId="57" xfId="6" applyFont="1" applyFill="1" applyBorder="1" applyAlignment="1" applyProtection="1">
      <alignment horizontal="center" vertical="center" wrapText="1"/>
      <protection locked="0"/>
    </xf>
    <xf numFmtId="0" fontId="8" fillId="0" borderId="0" xfId="6" applyFont="1" applyBorder="1" applyAlignment="1" applyProtection="1">
      <alignment horizontal="center" vertical="center" wrapText="1"/>
      <protection locked="0"/>
    </xf>
    <xf numFmtId="0" fontId="11" fillId="2" borderId="11" xfId="6" applyFont="1" applyFill="1" applyBorder="1" applyAlignment="1" applyProtection="1">
      <alignment horizontal="center" vertical="center" wrapText="1"/>
      <protection locked="0"/>
    </xf>
    <xf numFmtId="0" fontId="11" fillId="2" borderId="12" xfId="6" applyFont="1" applyFill="1" applyBorder="1" applyAlignment="1" applyProtection="1">
      <alignment horizontal="center" vertical="center" wrapText="1"/>
      <protection locked="0"/>
    </xf>
    <xf numFmtId="0" fontId="11" fillId="2" borderId="59" xfId="6" applyFont="1" applyFill="1" applyBorder="1" applyAlignment="1" applyProtection="1">
      <alignment horizontal="center" vertical="center" wrapText="1"/>
      <protection locked="0"/>
    </xf>
    <xf numFmtId="0" fontId="11" fillId="2" borderId="0" xfId="6" applyFont="1" applyFill="1" applyBorder="1" applyAlignment="1" applyProtection="1">
      <alignment horizontal="center" vertical="center" wrapText="1"/>
      <protection locked="0"/>
    </xf>
    <xf numFmtId="0" fontId="11" fillId="2" borderId="14" xfId="6" applyFont="1" applyFill="1" applyBorder="1" applyAlignment="1" applyProtection="1">
      <alignment horizontal="center" vertical="center" wrapText="1"/>
      <protection locked="0"/>
    </xf>
    <xf numFmtId="0" fontId="11" fillId="2" borderId="15" xfId="6" applyFont="1" applyFill="1" applyBorder="1" applyAlignment="1" applyProtection="1">
      <alignment horizontal="center" vertical="center" wrapText="1"/>
      <protection locked="0"/>
    </xf>
    <xf numFmtId="0" fontId="38" fillId="0" borderId="2" xfId="6" applyFont="1" applyFill="1" applyBorder="1" applyAlignment="1" applyProtection="1">
      <alignment horizontal="center" vertical="center"/>
      <protection locked="0"/>
    </xf>
    <xf numFmtId="0" fontId="38" fillId="0" borderId="3" xfId="6" applyFont="1" applyFill="1" applyBorder="1" applyAlignment="1" applyProtection="1">
      <alignment horizontal="center" vertical="center"/>
      <protection locked="0"/>
    </xf>
    <xf numFmtId="0" fontId="38" fillId="0" borderId="4" xfId="6" applyFont="1" applyFill="1" applyBorder="1" applyAlignment="1" applyProtection="1">
      <alignment horizontal="center" vertical="center"/>
      <protection locked="0"/>
    </xf>
    <xf numFmtId="0" fontId="11" fillId="3" borderId="58" xfId="6" applyFont="1" applyFill="1" applyBorder="1" applyAlignment="1" applyProtection="1">
      <alignment horizontal="center" vertical="center" wrapText="1"/>
      <protection locked="0"/>
    </xf>
    <xf numFmtId="180" fontId="12" fillId="0" borderId="2" xfId="6" quotePrefix="1" applyNumberFormat="1" applyFont="1" applyFill="1" applyBorder="1" applyAlignment="1" applyProtection="1">
      <alignment horizontal="center" vertical="center" wrapText="1"/>
      <protection locked="0"/>
    </xf>
    <xf numFmtId="180" fontId="12" fillId="0" borderId="3" xfId="6" quotePrefix="1" applyNumberFormat="1" applyFont="1" applyFill="1" applyBorder="1" applyAlignment="1" applyProtection="1">
      <alignment horizontal="center" vertical="center" wrapText="1"/>
      <protection locked="0"/>
    </xf>
    <xf numFmtId="180" fontId="12" fillId="0" borderId="4" xfId="6" quotePrefix="1" applyNumberFormat="1" applyFont="1" applyFill="1" applyBorder="1" applyAlignment="1" applyProtection="1">
      <alignment horizontal="center" vertical="center" wrapText="1"/>
      <protection locked="0"/>
    </xf>
    <xf numFmtId="0" fontId="11" fillId="3" borderId="46" xfId="6" applyFont="1" applyFill="1" applyBorder="1" applyAlignment="1" applyProtection="1">
      <alignment horizontal="center" vertical="center" wrapText="1"/>
      <protection locked="0"/>
    </xf>
    <xf numFmtId="0" fontId="11" fillId="3" borderId="47" xfId="6" applyFont="1" applyFill="1" applyBorder="1" applyAlignment="1" applyProtection="1">
      <alignment horizontal="center" vertical="center" wrapText="1"/>
      <protection locked="0"/>
    </xf>
    <xf numFmtId="0" fontId="11" fillId="3" borderId="49" xfId="6" applyFont="1" applyFill="1" applyBorder="1" applyAlignment="1" applyProtection="1">
      <alignment horizontal="center" vertical="center" wrapText="1"/>
      <protection locked="0"/>
    </xf>
    <xf numFmtId="0" fontId="38" fillId="0" borderId="56" xfId="6" applyFont="1" applyBorder="1" applyAlignment="1" applyProtection="1">
      <alignment horizontal="center" vertical="center" wrapText="1"/>
      <protection locked="0"/>
    </xf>
    <xf numFmtId="0" fontId="15" fillId="5" borderId="2" xfId="6" applyFont="1" applyFill="1" applyBorder="1" applyAlignment="1" applyProtection="1">
      <alignment horizontal="center" vertical="center" shrinkToFit="1"/>
      <protection locked="0"/>
    </xf>
    <xf numFmtId="0" fontId="15" fillId="5" borderId="3" xfId="6" applyFont="1" applyFill="1" applyBorder="1" applyAlignment="1" applyProtection="1">
      <alignment horizontal="center" vertical="center" shrinkToFit="1"/>
      <protection locked="0"/>
    </xf>
    <xf numFmtId="0" fontId="15" fillId="5" borderId="4" xfId="6" applyFont="1" applyFill="1" applyBorder="1" applyAlignment="1" applyProtection="1">
      <alignment horizontal="center" vertical="center" shrinkToFit="1"/>
      <protection locked="0"/>
    </xf>
    <xf numFmtId="0" fontId="13" fillId="0" borderId="2" xfId="6" applyFont="1" applyBorder="1" applyAlignment="1" applyProtection="1">
      <alignment horizontal="left" vertical="center" shrinkToFit="1"/>
      <protection locked="0"/>
    </xf>
    <xf numFmtId="0" fontId="13" fillId="0" borderId="3" xfId="6" applyFont="1" applyBorder="1" applyAlignment="1" applyProtection="1">
      <alignment horizontal="left" vertical="center" shrinkToFit="1"/>
      <protection locked="0"/>
    </xf>
    <xf numFmtId="0" fontId="13" fillId="0" borderId="4" xfId="6" applyFont="1" applyBorder="1" applyAlignment="1" applyProtection="1">
      <alignment horizontal="left" vertical="center" shrinkToFit="1"/>
      <protection locked="0"/>
    </xf>
    <xf numFmtId="0" fontId="15" fillId="2" borderId="2" xfId="6" applyFont="1" applyFill="1" applyBorder="1" applyAlignment="1" applyProtection="1">
      <alignment horizontal="center" vertical="center" wrapText="1"/>
      <protection locked="0"/>
    </xf>
    <xf numFmtId="0" fontId="15" fillId="2" borderId="3" xfId="6" applyFont="1" applyFill="1" applyBorder="1" applyAlignment="1" applyProtection="1">
      <alignment horizontal="center" vertical="center" wrapText="1"/>
      <protection locked="0"/>
    </xf>
    <xf numFmtId="0" fontId="15" fillId="2" borderId="4" xfId="6" applyFont="1" applyFill="1" applyBorder="1" applyAlignment="1" applyProtection="1">
      <alignment horizontal="center" vertical="center" wrapText="1"/>
      <protection locked="0"/>
    </xf>
    <xf numFmtId="176" fontId="13" fillId="11" borderId="2" xfId="6" applyNumberFormat="1" applyFont="1" applyFill="1" applyBorder="1" applyAlignment="1" applyProtection="1">
      <alignment horizontal="left" vertical="center" shrinkToFit="1"/>
      <protection locked="0"/>
    </xf>
    <xf numFmtId="176" fontId="13" fillId="11" borderId="3" xfId="6" applyNumberFormat="1" applyFont="1" applyFill="1" applyBorder="1" applyAlignment="1" applyProtection="1">
      <alignment horizontal="left" vertical="center" shrinkToFit="1"/>
      <protection locked="0"/>
    </xf>
    <xf numFmtId="176" fontId="13" fillId="11" borderId="4" xfId="6" applyNumberFormat="1" applyFont="1" applyFill="1" applyBorder="1" applyAlignment="1" applyProtection="1">
      <alignment horizontal="left" vertical="center" shrinkToFit="1"/>
      <protection locked="0"/>
    </xf>
    <xf numFmtId="0" fontId="13" fillId="0" borderId="8" xfId="6" applyFont="1" applyFill="1" applyBorder="1" applyAlignment="1" applyProtection="1">
      <alignment horizontal="center" vertical="center" wrapText="1"/>
      <protection locked="0"/>
    </xf>
    <xf numFmtId="0" fontId="13" fillId="0" borderId="9" xfId="6" applyFont="1" applyFill="1" applyBorder="1" applyAlignment="1" applyProtection="1">
      <alignment horizontal="center" vertical="center" wrapText="1"/>
      <protection locked="0"/>
    </xf>
    <xf numFmtId="0" fontId="13" fillId="0" borderId="60" xfId="6" applyFont="1" applyFill="1" applyBorder="1" applyAlignment="1" applyProtection="1">
      <alignment horizontal="center" vertical="center" wrapText="1"/>
      <protection locked="0"/>
    </xf>
    <xf numFmtId="0" fontId="13" fillId="0" borderId="10" xfId="6" applyFont="1" applyFill="1" applyBorder="1" applyAlignment="1" applyProtection="1">
      <alignment horizontal="center" vertical="center" wrapText="1"/>
      <protection locked="0"/>
    </xf>
    <xf numFmtId="0" fontId="13" fillId="0" borderId="0" xfId="6" applyFont="1" applyFill="1" applyBorder="1" applyAlignment="1" applyProtection="1">
      <alignment horizontal="center" vertical="center" wrapText="1"/>
      <protection locked="0"/>
    </xf>
    <xf numFmtId="0" fontId="13" fillId="0" borderId="61" xfId="6" applyFont="1" applyFill="1" applyBorder="1" applyAlignment="1" applyProtection="1">
      <alignment horizontal="center" vertical="center" wrapText="1"/>
      <protection locked="0"/>
    </xf>
    <xf numFmtId="0" fontId="13" fillId="0" borderId="62" xfId="6" applyFont="1" applyFill="1" applyBorder="1" applyAlignment="1" applyProtection="1">
      <alignment horizontal="center" vertical="center" wrapText="1"/>
      <protection locked="0"/>
    </xf>
    <xf numFmtId="0" fontId="13" fillId="0" borderId="63" xfId="6" applyFont="1" applyFill="1" applyBorder="1" applyAlignment="1" applyProtection="1">
      <alignment horizontal="center" vertical="center" wrapText="1"/>
      <protection locked="0"/>
    </xf>
    <xf numFmtId="0" fontId="13" fillId="0" borderId="64" xfId="6" applyFont="1" applyFill="1" applyBorder="1" applyAlignment="1" applyProtection="1">
      <alignment horizontal="center" vertical="center" wrapText="1"/>
      <protection locked="0"/>
    </xf>
    <xf numFmtId="0" fontId="15" fillId="2" borderId="11" xfId="6" applyFont="1" applyFill="1" applyBorder="1" applyAlignment="1" applyProtection="1">
      <alignment horizontal="center" vertical="center"/>
      <protection locked="0"/>
    </xf>
    <xf numFmtId="0" fontId="15" fillId="2" borderId="12" xfId="6" applyFont="1" applyFill="1" applyBorder="1" applyAlignment="1" applyProtection="1">
      <alignment horizontal="center" vertical="center"/>
      <protection locked="0"/>
    </xf>
    <xf numFmtId="0" fontId="15" fillId="2" borderId="13" xfId="6" applyFont="1" applyFill="1" applyBorder="1" applyAlignment="1" applyProtection="1">
      <alignment horizontal="center" vertical="center"/>
      <protection locked="0"/>
    </xf>
    <xf numFmtId="0" fontId="15" fillId="2" borderId="14" xfId="6" applyFont="1" applyFill="1" applyBorder="1" applyAlignment="1" applyProtection="1">
      <alignment horizontal="center" vertical="center"/>
      <protection locked="0"/>
    </xf>
    <xf numFmtId="0" fontId="15" fillId="2" borderId="15" xfId="6" applyFont="1" applyFill="1" applyBorder="1" applyAlignment="1" applyProtection="1">
      <alignment horizontal="center" vertical="center"/>
      <protection locked="0"/>
    </xf>
    <xf numFmtId="0" fontId="15" fillId="2" borderId="16" xfId="6" applyFont="1" applyFill="1" applyBorder="1" applyAlignment="1" applyProtection="1">
      <alignment horizontal="center" vertical="center"/>
      <protection locked="0"/>
    </xf>
    <xf numFmtId="0" fontId="15" fillId="2" borderId="2" xfId="6" applyFont="1" applyFill="1" applyBorder="1" applyAlignment="1" applyProtection="1">
      <alignment horizontal="center" vertical="center" shrinkToFit="1"/>
      <protection locked="0"/>
    </xf>
    <xf numFmtId="0" fontId="15" fillId="2" borderId="3" xfId="6" applyFont="1" applyFill="1" applyBorder="1" applyAlignment="1" applyProtection="1">
      <alignment horizontal="center" vertical="center" shrinkToFit="1"/>
      <protection locked="0"/>
    </xf>
    <xf numFmtId="0" fontId="15" fillId="2" borderId="4" xfId="6" applyFont="1" applyFill="1" applyBorder="1" applyAlignment="1" applyProtection="1">
      <alignment horizontal="center" vertical="center" shrinkToFit="1"/>
      <protection locked="0"/>
    </xf>
    <xf numFmtId="0" fontId="13" fillId="0" borderId="2" xfId="6" applyNumberFormat="1" applyFont="1" applyBorder="1" applyAlignment="1" applyProtection="1">
      <alignment horizontal="left" vertical="center" shrinkToFit="1"/>
      <protection locked="0"/>
    </xf>
    <xf numFmtId="0" fontId="13" fillId="0" borderId="3" xfId="6" applyNumberFormat="1" applyFont="1" applyBorder="1" applyAlignment="1" applyProtection="1">
      <alignment horizontal="left" vertical="center" shrinkToFit="1"/>
      <protection locked="0"/>
    </xf>
    <xf numFmtId="0" fontId="13" fillId="0" borderId="4" xfId="6" applyNumberFormat="1" applyFont="1" applyBorder="1" applyAlignment="1" applyProtection="1">
      <alignment horizontal="left" vertical="center" shrinkToFit="1"/>
      <protection locked="0"/>
    </xf>
    <xf numFmtId="0" fontId="16" fillId="0" borderId="2" xfId="6" applyNumberFormat="1" applyFont="1" applyBorder="1" applyAlignment="1">
      <alignment horizontal="left" vertical="center" shrinkToFit="1"/>
    </xf>
    <xf numFmtId="0" fontId="16" fillId="0" borderId="3" xfId="6" applyNumberFormat="1" applyFont="1" applyBorder="1" applyAlignment="1">
      <alignment horizontal="left" vertical="center" shrinkToFit="1"/>
    </xf>
    <xf numFmtId="0" fontId="16" fillId="0" borderId="4" xfId="6" applyNumberFormat="1" applyFont="1" applyBorder="1" applyAlignment="1">
      <alignment horizontal="left" vertical="center" shrinkToFit="1"/>
    </xf>
    <xf numFmtId="0" fontId="16" fillId="0" borderId="2" xfId="6" applyFont="1" applyBorder="1" applyAlignment="1">
      <alignment horizontal="center" vertical="center" shrinkToFit="1"/>
    </xf>
    <xf numFmtId="0" fontId="16" fillId="0" borderId="3" xfId="6" applyFont="1" applyBorder="1" applyAlignment="1">
      <alignment horizontal="center" vertical="center" shrinkToFit="1"/>
    </xf>
    <xf numFmtId="0" fontId="16" fillId="0" borderId="4" xfId="6" applyFont="1" applyBorder="1" applyAlignment="1">
      <alignment horizontal="center" vertical="center" shrinkToFit="1"/>
    </xf>
    <xf numFmtId="0" fontId="15" fillId="2" borderId="2" xfId="6" applyFont="1" applyFill="1" applyBorder="1" applyAlignment="1" applyProtection="1">
      <alignment horizontal="center" vertical="center"/>
      <protection locked="0"/>
    </xf>
    <xf numFmtId="0" fontId="15" fillId="2" borderId="3" xfId="6" applyFont="1" applyFill="1" applyBorder="1" applyAlignment="1" applyProtection="1">
      <alignment horizontal="center" vertical="center"/>
      <protection locked="0"/>
    </xf>
    <xf numFmtId="0" fontId="15" fillId="2" borderId="4" xfId="6" applyFont="1" applyFill="1" applyBorder="1" applyAlignment="1" applyProtection="1">
      <alignment horizontal="center" vertical="center"/>
      <protection locked="0"/>
    </xf>
    <xf numFmtId="0" fontId="11" fillId="0" borderId="2" xfId="6" applyFont="1" applyFill="1" applyBorder="1" applyAlignment="1" applyProtection="1">
      <alignment horizontal="left" vertical="center" shrinkToFit="1"/>
      <protection locked="0"/>
    </xf>
    <xf numFmtId="0" fontId="11" fillId="0" borderId="3" xfId="6" applyFont="1" applyFill="1" applyBorder="1" applyAlignment="1" applyProtection="1">
      <alignment horizontal="left" vertical="center" shrinkToFit="1"/>
      <protection locked="0"/>
    </xf>
    <xf numFmtId="0" fontId="11" fillId="0" borderId="4" xfId="6" applyFont="1" applyFill="1" applyBorder="1" applyAlignment="1" applyProtection="1">
      <alignment horizontal="left" vertical="center" shrinkToFit="1"/>
      <protection locked="0"/>
    </xf>
    <xf numFmtId="14" fontId="13" fillId="0" borderId="2" xfId="6" applyNumberFormat="1" applyFont="1" applyBorder="1" applyAlignment="1" applyProtection="1">
      <alignment horizontal="center" vertical="center" wrapText="1"/>
      <protection locked="0"/>
    </xf>
    <xf numFmtId="14" fontId="13" fillId="0" borderId="3" xfId="6" applyNumberFormat="1" applyFont="1" applyBorder="1" applyAlignment="1" applyProtection="1">
      <alignment horizontal="center" vertical="center" wrapText="1"/>
      <protection locked="0"/>
    </xf>
    <xf numFmtId="14" fontId="13" fillId="0" borderId="4" xfId="6" applyNumberFormat="1" applyFont="1" applyBorder="1" applyAlignment="1" applyProtection="1">
      <alignment horizontal="center" vertical="center" wrapText="1"/>
      <protection locked="0"/>
    </xf>
    <xf numFmtId="0" fontId="11" fillId="2" borderId="13" xfId="6" applyFont="1" applyFill="1" applyBorder="1" applyAlignment="1" applyProtection="1">
      <alignment horizontal="center" vertical="center" wrapText="1"/>
      <protection locked="0"/>
    </xf>
    <xf numFmtId="0" fontId="11" fillId="2" borderId="16" xfId="6" applyFont="1" applyFill="1" applyBorder="1" applyAlignment="1" applyProtection="1">
      <alignment horizontal="center" vertical="center" wrapText="1"/>
      <protection locked="0"/>
    </xf>
    <xf numFmtId="0" fontId="38" fillId="0" borderId="2" xfId="6" applyFont="1" applyFill="1" applyBorder="1" applyAlignment="1" applyProtection="1">
      <alignment horizontal="center" vertical="center" wrapText="1"/>
      <protection locked="0"/>
    </xf>
    <xf numFmtId="0" fontId="38" fillId="0" borderId="3" xfId="6" applyFont="1" applyFill="1" applyBorder="1" applyAlignment="1" applyProtection="1">
      <alignment horizontal="center" vertical="center" wrapText="1"/>
      <protection locked="0"/>
    </xf>
    <xf numFmtId="0" fontId="38" fillId="0" borderId="4" xfId="6" applyFont="1" applyFill="1" applyBorder="1" applyAlignment="1" applyProtection="1">
      <alignment horizontal="center" vertical="center" wrapText="1"/>
      <protection locked="0"/>
    </xf>
    <xf numFmtId="0" fontId="12" fillId="0" borderId="2" xfId="6" applyFont="1" applyBorder="1" applyAlignment="1" applyProtection="1">
      <alignment horizontal="left" vertical="center" shrinkToFit="1"/>
      <protection locked="0"/>
    </xf>
    <xf numFmtId="0" fontId="12" fillId="0" borderId="3" xfId="6" applyFont="1" applyBorder="1" applyAlignment="1" applyProtection="1">
      <alignment horizontal="left" vertical="center" shrinkToFit="1"/>
      <protection locked="0"/>
    </xf>
    <xf numFmtId="0" fontId="12" fillId="0" borderId="4" xfId="6" applyFont="1" applyBorder="1" applyAlignment="1" applyProtection="1">
      <alignment horizontal="left" vertical="center" shrinkToFit="1"/>
      <protection locked="0"/>
    </xf>
    <xf numFmtId="0" fontId="12" fillId="0" borderId="2" xfId="6" applyFont="1" applyFill="1" applyBorder="1" applyAlignment="1" applyProtection="1">
      <alignment horizontal="left" vertical="center" shrinkToFit="1"/>
      <protection locked="0"/>
    </xf>
    <xf numFmtId="0" fontId="12" fillId="0" borderId="3" xfId="6" applyFont="1" applyFill="1" applyBorder="1" applyAlignment="1" applyProtection="1">
      <alignment horizontal="left" vertical="center" shrinkToFit="1"/>
      <protection locked="0"/>
    </xf>
    <xf numFmtId="0" fontId="12" fillId="0" borderId="4" xfId="6" applyFont="1" applyFill="1" applyBorder="1" applyAlignment="1" applyProtection="1">
      <alignment horizontal="left" vertical="center" shrinkToFit="1"/>
      <protection locked="0"/>
    </xf>
    <xf numFmtId="14" fontId="17" fillId="0" borderId="2" xfId="6" applyNumberFormat="1" applyFont="1" applyBorder="1" applyAlignment="1" applyProtection="1">
      <alignment horizontal="center" vertical="center" shrinkToFit="1"/>
      <protection locked="0"/>
    </xf>
    <xf numFmtId="14" fontId="17" fillId="0" borderId="3" xfId="6" applyNumberFormat="1" applyFont="1" applyBorder="1" applyAlignment="1" applyProtection="1">
      <alignment horizontal="center" vertical="center" shrinkToFit="1"/>
      <protection locked="0"/>
    </xf>
    <xf numFmtId="0" fontId="13" fillId="11" borderId="3" xfId="6" applyNumberFormat="1" applyFont="1" applyFill="1" applyBorder="1" applyAlignment="1" applyProtection="1">
      <alignment horizontal="right" vertical="center" shrinkToFit="1"/>
      <protection locked="0"/>
    </xf>
    <xf numFmtId="0" fontId="13" fillId="11" borderId="3" xfId="6" applyNumberFormat="1" applyFont="1" applyFill="1" applyBorder="1" applyAlignment="1" applyProtection="1">
      <alignment horizontal="left" vertical="center" shrinkToFit="1"/>
      <protection locked="0"/>
    </xf>
    <xf numFmtId="0" fontId="13" fillId="11" borderId="4" xfId="6" applyNumberFormat="1" applyFont="1" applyFill="1" applyBorder="1" applyAlignment="1" applyProtection="1">
      <alignment horizontal="left" vertical="center" shrinkToFit="1"/>
      <protection locked="0"/>
    </xf>
    <xf numFmtId="0" fontId="11" fillId="2" borderId="61" xfId="6" applyFont="1" applyFill="1" applyBorder="1" applyAlignment="1" applyProtection="1">
      <alignment horizontal="center" vertical="center" wrapText="1"/>
      <protection locked="0"/>
    </xf>
    <xf numFmtId="0" fontId="53" fillId="2" borderId="2" xfId="6" applyFont="1" applyFill="1" applyBorder="1" applyAlignment="1">
      <alignment horizontal="center" vertical="center" wrapText="1"/>
    </xf>
    <xf numFmtId="0" fontId="53" fillId="2" borderId="3" xfId="6" applyFont="1" applyFill="1" applyBorder="1" applyAlignment="1">
      <alignment horizontal="center" vertical="center" wrapText="1"/>
    </xf>
    <xf numFmtId="0" fontId="53" fillId="2" borderId="4" xfId="6" applyFont="1" applyFill="1" applyBorder="1" applyAlignment="1">
      <alignment horizontal="center" vertical="center" wrapText="1"/>
    </xf>
    <xf numFmtId="0" fontId="12" fillId="0" borderId="2" xfId="6" applyFont="1" applyFill="1" applyBorder="1" applyAlignment="1" applyProtection="1">
      <alignment horizontal="right" vertical="center" shrinkToFit="1"/>
      <protection locked="0"/>
    </xf>
    <xf numFmtId="0" fontId="12" fillId="0" borderId="3" xfId="6" applyFont="1" applyFill="1" applyBorder="1" applyAlignment="1" applyProtection="1">
      <alignment horizontal="right" vertical="center" shrinkToFit="1"/>
      <protection locked="0"/>
    </xf>
    <xf numFmtId="0" fontId="12" fillId="0" borderId="4" xfId="6" applyFont="1" applyFill="1" applyBorder="1" applyAlignment="1" applyProtection="1">
      <alignment horizontal="right" vertical="center" shrinkToFit="1"/>
      <protection locked="0"/>
    </xf>
    <xf numFmtId="0" fontId="12" fillId="0" borderId="2" xfId="6" applyFont="1" applyFill="1" applyBorder="1" applyAlignment="1" applyProtection="1">
      <alignment horizontal="center" vertical="center" shrinkToFit="1"/>
      <protection locked="0"/>
    </xf>
    <xf numFmtId="0" fontId="12" fillId="0" borderId="3" xfId="6" applyFont="1" applyFill="1" applyBorder="1" applyAlignment="1" applyProtection="1">
      <alignment horizontal="center" vertical="center" shrinkToFit="1"/>
      <protection locked="0"/>
    </xf>
    <xf numFmtId="0" fontId="12" fillId="0" borderId="4" xfId="6" applyFont="1" applyFill="1" applyBorder="1" applyAlignment="1" applyProtection="1">
      <alignment horizontal="center" vertical="center" shrinkToFit="1"/>
      <protection locked="0"/>
    </xf>
    <xf numFmtId="0" fontId="12" fillId="0" borderId="2" xfId="6" applyFont="1" applyFill="1" applyBorder="1" applyAlignment="1">
      <alignment horizontal="center" vertical="center" shrinkToFit="1"/>
    </xf>
    <xf numFmtId="0" fontId="12" fillId="0" borderId="3" xfId="6" applyFont="1" applyFill="1" applyBorder="1" applyAlignment="1">
      <alignment horizontal="center" vertical="center" shrinkToFit="1"/>
    </xf>
    <xf numFmtId="0" fontId="12" fillId="0" borderId="4" xfId="6" applyFont="1" applyFill="1" applyBorder="1" applyAlignment="1">
      <alignment horizontal="center" vertical="center" shrinkToFit="1"/>
    </xf>
    <xf numFmtId="0" fontId="11" fillId="0" borderId="2" xfId="6" applyFont="1" applyFill="1" applyBorder="1" applyAlignment="1" applyProtection="1">
      <alignment horizontal="center" vertical="center" shrinkToFit="1"/>
      <protection locked="0"/>
    </xf>
    <xf numFmtId="0" fontId="11" fillId="0" borderId="3" xfId="6" applyFont="1" applyFill="1" applyBorder="1" applyAlignment="1" applyProtection="1">
      <alignment horizontal="center" vertical="center" shrinkToFit="1"/>
      <protection locked="0"/>
    </xf>
    <xf numFmtId="0" fontId="11" fillId="0" borderId="4" xfId="6" applyFont="1" applyFill="1" applyBorder="1" applyAlignment="1" applyProtection="1">
      <alignment horizontal="center" vertical="center" shrinkToFit="1"/>
      <protection locked="0"/>
    </xf>
    <xf numFmtId="177" fontId="12" fillId="11" borderId="2" xfId="6" applyNumberFormat="1" applyFont="1" applyFill="1" applyBorder="1" applyAlignment="1" applyProtection="1">
      <alignment horizontal="center" vertical="center" wrapText="1"/>
      <protection locked="0"/>
    </xf>
    <xf numFmtId="177" fontId="12" fillId="11" borderId="3" xfId="6" applyNumberFormat="1" applyFont="1" applyFill="1" applyBorder="1" applyAlignment="1" applyProtection="1">
      <alignment horizontal="center" vertical="center" wrapText="1"/>
      <protection locked="0"/>
    </xf>
    <xf numFmtId="177" fontId="12" fillId="11" borderId="4" xfId="6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1" fillId="2" borderId="17" xfId="0" applyFont="1" applyFill="1" applyBorder="1" applyAlignment="1" applyProtection="1">
      <alignment horizontal="left" vertical="center" wrapText="1"/>
      <protection locked="0"/>
    </xf>
    <xf numFmtId="0" fontId="12" fillId="0" borderId="17" xfId="0" applyFont="1" applyBorder="1" applyAlignment="1" applyProtection="1">
      <alignment horizontal="left" vertical="center" wrapText="1"/>
      <protection locked="0"/>
    </xf>
    <xf numFmtId="0" fontId="56" fillId="0" borderId="18" xfId="6" applyFont="1" applyBorder="1" applyAlignment="1">
      <alignment horizontal="center" vertical="center" wrapText="1"/>
    </xf>
    <xf numFmtId="0" fontId="56" fillId="0" borderId="19" xfId="6" applyFont="1" applyBorder="1" applyAlignment="1">
      <alignment horizontal="center" vertical="center" wrapText="1"/>
    </xf>
    <xf numFmtId="0" fontId="56" fillId="0" borderId="20" xfId="6" applyFont="1" applyBorder="1" applyAlignment="1">
      <alignment horizontal="center" vertical="center" wrapText="1"/>
    </xf>
    <xf numFmtId="0" fontId="56" fillId="0" borderId="21" xfId="6" applyFont="1" applyBorder="1" applyAlignment="1">
      <alignment horizontal="center" vertical="center" wrapText="1"/>
    </xf>
    <xf numFmtId="0" fontId="56" fillId="0" borderId="0" xfId="6" applyFont="1" applyBorder="1" applyAlignment="1">
      <alignment horizontal="center" vertical="center" wrapText="1"/>
    </xf>
    <xf numFmtId="0" fontId="56" fillId="0" borderId="22" xfId="6" applyFont="1" applyBorder="1" applyAlignment="1">
      <alignment horizontal="center" vertical="center" wrapText="1"/>
    </xf>
    <xf numFmtId="0" fontId="56" fillId="0" borderId="23" xfId="6" applyFont="1" applyBorder="1" applyAlignment="1">
      <alignment horizontal="center" vertical="center" wrapText="1"/>
    </xf>
    <xf numFmtId="0" fontId="56" fillId="0" borderId="24" xfId="6" applyFont="1" applyBorder="1" applyAlignment="1">
      <alignment horizontal="center" vertical="center" wrapText="1"/>
    </xf>
    <xf numFmtId="0" fontId="56" fillId="0" borderId="25" xfId="6" applyFont="1" applyBorder="1" applyAlignment="1">
      <alignment horizontal="center" vertical="center" wrapText="1"/>
    </xf>
    <xf numFmtId="0" fontId="11" fillId="2" borderId="1" xfId="6" applyFont="1" applyFill="1" applyBorder="1" applyAlignment="1" applyProtection="1">
      <alignment horizontal="center" vertical="center" wrapText="1"/>
      <protection locked="0"/>
    </xf>
    <xf numFmtId="0" fontId="11" fillId="4" borderId="2" xfId="6" applyFont="1" applyFill="1" applyBorder="1" applyAlignment="1" applyProtection="1">
      <alignment horizontal="center" vertical="center" shrinkToFit="1"/>
      <protection locked="0"/>
    </xf>
    <xf numFmtId="0" fontId="11" fillId="4" borderId="3" xfId="6" applyFont="1" applyFill="1" applyBorder="1" applyAlignment="1" applyProtection="1">
      <alignment horizontal="center" vertical="center" shrinkToFit="1"/>
      <protection locked="0"/>
    </xf>
    <xf numFmtId="0" fontId="11" fillId="4" borderId="4" xfId="6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49" fontId="12" fillId="0" borderId="17" xfId="0" applyNumberFormat="1" applyFont="1" applyBorder="1" applyAlignment="1" applyProtection="1">
      <alignment horizontal="center" vertical="center" wrapText="1"/>
      <protection locked="0"/>
    </xf>
    <xf numFmtId="0" fontId="54" fillId="0" borderId="15" xfId="6" applyFont="1" applyBorder="1" applyAlignment="1" applyProtection="1">
      <alignment horizontal="left" vertical="center" shrinkToFit="1"/>
      <protection locked="0"/>
    </xf>
    <xf numFmtId="0" fontId="54" fillId="0" borderId="16" xfId="6" applyFont="1" applyBorder="1" applyAlignment="1" applyProtection="1">
      <alignment horizontal="left" vertical="center" shrinkToFit="1"/>
      <protection locked="0"/>
    </xf>
    <xf numFmtId="0" fontId="13" fillId="0" borderId="46" xfId="6" applyFont="1" applyBorder="1" applyAlignment="1" applyProtection="1">
      <alignment horizontal="left" vertical="center" shrinkToFit="1"/>
      <protection locked="0"/>
    </xf>
    <xf numFmtId="0" fontId="13" fillId="0" borderId="47" xfId="6" applyFont="1" applyBorder="1" applyAlignment="1" applyProtection="1">
      <alignment horizontal="left" vertical="center" shrinkToFit="1"/>
      <protection locked="0"/>
    </xf>
    <xf numFmtId="0" fontId="13" fillId="0" borderId="48" xfId="6" applyFont="1" applyBorder="1" applyAlignment="1" applyProtection="1">
      <alignment horizontal="left" vertical="center" shrinkToFit="1"/>
      <protection locked="0"/>
    </xf>
    <xf numFmtId="0" fontId="37" fillId="0" borderId="46" xfId="6" applyFont="1" applyBorder="1" applyAlignment="1" applyProtection="1">
      <alignment horizontal="center" vertical="center" wrapText="1"/>
      <protection locked="0"/>
    </xf>
    <xf numFmtId="0" fontId="37" fillId="0" borderId="47" xfId="6" applyFont="1" applyBorder="1" applyAlignment="1" applyProtection="1">
      <alignment horizontal="center" vertical="center" wrapText="1"/>
      <protection locked="0"/>
    </xf>
    <xf numFmtId="0" fontId="37" fillId="0" borderId="49" xfId="6" applyFont="1" applyBorder="1" applyAlignment="1" applyProtection="1">
      <alignment horizontal="center" vertical="center" wrapText="1"/>
      <protection locked="0"/>
    </xf>
    <xf numFmtId="0" fontId="7" fillId="0" borderId="2" xfId="6" applyFill="1" applyBorder="1" applyAlignment="1">
      <alignment horizontal="center" vertical="center" shrinkToFit="1"/>
    </xf>
    <xf numFmtId="0" fontId="7" fillId="0" borderId="3" xfId="6" applyFill="1" applyBorder="1" applyAlignment="1">
      <alignment horizontal="center" vertical="center" shrinkToFit="1"/>
    </xf>
    <xf numFmtId="0" fontId="7" fillId="0" borderId="4" xfId="6" applyFill="1" applyBorder="1" applyAlignment="1">
      <alignment horizontal="center" vertical="center" shrinkToFit="1"/>
    </xf>
    <xf numFmtId="0" fontId="37" fillId="0" borderId="2" xfId="6" applyFont="1" applyBorder="1" applyAlignment="1" applyProtection="1">
      <alignment horizontal="center" vertical="center" shrinkToFit="1"/>
      <protection locked="0"/>
    </xf>
    <xf numFmtId="0" fontId="37" fillId="0" borderId="3" xfId="6" applyFont="1" applyBorder="1" applyAlignment="1" applyProtection="1">
      <alignment horizontal="center" vertical="center" shrinkToFit="1"/>
      <protection locked="0"/>
    </xf>
    <xf numFmtId="0" fontId="36" fillId="10" borderId="40" xfId="8" applyFont="1" applyFill="1" applyBorder="1" applyAlignment="1" applyProtection="1">
      <alignment horizontal="center" vertical="center" wrapText="1"/>
    </xf>
    <xf numFmtId="0" fontId="36" fillId="10" borderId="41" xfId="8" applyFont="1" applyFill="1" applyBorder="1" applyAlignment="1" applyProtection="1">
      <alignment horizontal="center" vertical="center" wrapText="1"/>
    </xf>
    <xf numFmtId="0" fontId="36" fillId="10" borderId="54" xfId="8" applyFont="1" applyFill="1" applyBorder="1" applyAlignment="1" applyProtection="1">
      <alignment horizontal="center" vertical="center" wrapText="1"/>
    </xf>
    <xf numFmtId="0" fontId="36" fillId="10" borderId="40" xfId="8" applyFont="1" applyFill="1" applyBorder="1" applyAlignment="1" applyProtection="1">
      <alignment horizontal="center" vertical="center"/>
    </xf>
    <xf numFmtId="0" fontId="36" fillId="10" borderId="54" xfId="8" applyFont="1" applyFill="1" applyBorder="1" applyAlignment="1" applyProtection="1">
      <alignment horizontal="center" vertical="center"/>
    </xf>
    <xf numFmtId="0" fontId="50" fillId="12" borderId="0" xfId="0" applyFont="1" applyFill="1" applyAlignment="1">
      <alignment horizontal="center" vertical="center" wrapText="1"/>
    </xf>
    <xf numFmtId="0" fontId="57" fillId="0" borderId="0" xfId="7" applyFont="1" applyAlignment="1">
      <alignment horizontal="center" vertical="center"/>
    </xf>
    <xf numFmtId="0" fontId="58" fillId="0" borderId="26" xfId="7" applyFont="1" applyBorder="1" applyAlignment="1">
      <alignment vertical="center" wrapText="1"/>
    </xf>
    <xf numFmtId="0" fontId="58" fillId="0" borderId="27" xfId="7" applyFont="1" applyBorder="1" applyAlignment="1">
      <alignment vertical="center" wrapText="1"/>
    </xf>
    <xf numFmtId="0" fontId="58" fillId="0" borderId="28" xfId="7" applyFont="1" applyBorder="1" applyAlignment="1">
      <alignment vertical="center" wrapText="1"/>
    </xf>
    <xf numFmtId="0" fontId="58" fillId="0" borderId="29" xfId="7" applyFont="1" applyBorder="1" applyAlignment="1">
      <alignment vertical="center" wrapText="1"/>
    </xf>
    <xf numFmtId="0" fontId="58" fillId="0" borderId="30" xfId="7" applyFont="1" applyBorder="1" applyAlignment="1">
      <alignment vertical="center" wrapText="1"/>
    </xf>
    <xf numFmtId="0" fontId="58" fillId="0" borderId="31" xfId="7" applyFont="1" applyBorder="1" applyAlignment="1">
      <alignment vertical="center" wrapText="1"/>
    </xf>
    <xf numFmtId="0" fontId="58" fillId="0" borderId="32" xfId="7" applyFont="1" applyBorder="1" applyAlignment="1">
      <alignment vertical="center" wrapText="1"/>
    </xf>
    <xf numFmtId="0" fontId="58" fillId="0" borderId="33" xfId="7" applyFont="1" applyBorder="1" applyAlignment="1">
      <alignment vertical="center" wrapText="1"/>
    </xf>
    <xf numFmtId="0" fontId="58" fillId="0" borderId="34" xfId="7" applyFont="1" applyBorder="1" applyAlignment="1">
      <alignment vertical="center" wrapText="1"/>
    </xf>
    <xf numFmtId="0" fontId="58" fillId="0" borderId="35" xfId="7" applyFont="1" applyBorder="1" applyAlignment="1">
      <alignment vertical="center" wrapText="1"/>
    </xf>
    <xf numFmtId="0" fontId="58" fillId="0" borderId="36" xfId="7" applyFont="1" applyBorder="1" applyAlignment="1">
      <alignment vertical="center" wrapText="1"/>
    </xf>
  </cellXfs>
  <cellStyles count="10">
    <cellStyle name="쉼표 [0]" xfId="9" builtinId="6"/>
    <cellStyle name="쉼표 [0] 2" xfId="1"/>
    <cellStyle name="통화 [0] 2" xfId="2"/>
    <cellStyle name="표준" xfId="0" builtinId="0"/>
    <cellStyle name="표준 2" xfId="3"/>
    <cellStyle name="표준 3" xfId="4"/>
    <cellStyle name="표준 4" xfId="5"/>
    <cellStyle name="표준 5" xfId="6"/>
    <cellStyle name="표준 6" xfId="7"/>
    <cellStyle name="표준 7" xfId="8"/>
  </cellStyles>
  <dxfs count="2"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colors>
    <mruColors>
      <color rgb="FF0000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105510</xdr:colOff>
      <xdr:row>58</xdr:row>
      <xdr:rowOff>67794</xdr:rowOff>
    </xdr:from>
    <xdr:to>
      <xdr:col>29</xdr:col>
      <xdr:colOff>130911</xdr:colOff>
      <xdr:row>58</xdr:row>
      <xdr:rowOff>422506</xdr:rowOff>
    </xdr:to>
    <xdr:grpSp>
      <xdr:nvGrpSpPr>
        <xdr:cNvPr id="4" name="그룹 3"/>
        <xdr:cNvGrpSpPr/>
      </xdr:nvGrpSpPr>
      <xdr:grpSpPr>
        <a:xfrm>
          <a:off x="2239110" y="19692225"/>
          <a:ext cx="2311401" cy="354712"/>
          <a:chOff x="2266950" y="19616025"/>
          <a:chExt cx="2567623" cy="354712"/>
        </a:xfrm>
      </xdr:grpSpPr>
      <xdr:pic>
        <xdr:nvPicPr>
          <xdr:cNvPr id="10" name="Picture 45">
            <a:extLst>
              <a:ext uri="{FF2B5EF4-FFF2-40B4-BE49-F238E27FC236}">
                <a16:creationId xmlns="" xmlns:a16="http://schemas.microsoft.com/office/drawing/2014/main" id="{00000000-0008-0000-01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66950" y="19650506"/>
            <a:ext cx="279888" cy="285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TextBox 10">
            <a:extLst>
              <a:ext uri="{FF2B5EF4-FFF2-40B4-BE49-F238E27FC236}">
                <a16:creationId xmlns="" xmlns:a16="http://schemas.microsoft.com/office/drawing/2014/main" id="{00000000-0008-0000-0100-00000B000000}"/>
              </a:ext>
            </a:extLst>
          </xdr:cNvPr>
          <xdr:cNvSpPr txBox="1"/>
        </xdr:nvSpPr>
        <xdr:spPr>
          <a:xfrm>
            <a:off x="2502144" y="19616025"/>
            <a:ext cx="2332429" cy="3547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tIns="0" bIns="0" rtlCol="0" anchor="t">
            <a:spAutoFit/>
          </a:bodyPr>
          <a:lstStyle/>
          <a:p>
            <a:pPr algn="l" rtl="0">
              <a:defRPr sz="1000"/>
            </a:pPr>
            <a:r>
              <a:rPr lang="ko-KR" altLang="en-US" sz="1600" b="0" i="0" u="none" strike="noStrike" baseline="0">
                <a:solidFill>
                  <a:srgbClr val="333333"/>
                </a:solidFill>
                <a:latin typeface="HY각헤드라인M"/>
              </a:rPr>
              <a:t>희성피엠텍 주식회사</a:t>
            </a:r>
            <a:endParaRPr lang="ko-KR" altLang="en-US"/>
          </a:p>
        </xdr:txBody>
      </xdr:sp>
    </xdr:grpSp>
    <xdr:clientData/>
  </xdr:twoCellAnchor>
  <xdr:twoCellAnchor>
    <xdr:from>
      <xdr:col>14</xdr:col>
      <xdr:colOff>105508</xdr:colOff>
      <xdr:row>45</xdr:row>
      <xdr:rowOff>192150</xdr:rowOff>
    </xdr:from>
    <xdr:to>
      <xdr:col>29</xdr:col>
      <xdr:colOff>130909</xdr:colOff>
      <xdr:row>47</xdr:row>
      <xdr:rowOff>255314</xdr:rowOff>
    </xdr:to>
    <xdr:grpSp>
      <xdr:nvGrpSpPr>
        <xdr:cNvPr id="16" name="그룹 15"/>
        <xdr:cNvGrpSpPr/>
      </xdr:nvGrpSpPr>
      <xdr:grpSpPr>
        <a:xfrm>
          <a:off x="2239108" y="9582335"/>
          <a:ext cx="2311401" cy="356241"/>
          <a:chOff x="2266950" y="19616025"/>
          <a:chExt cx="2567624" cy="357927"/>
        </a:xfrm>
      </xdr:grpSpPr>
      <xdr:pic>
        <xdr:nvPicPr>
          <xdr:cNvPr id="17" name="Picture 45">
            <a:extLst>
              <a:ext uri="{FF2B5EF4-FFF2-40B4-BE49-F238E27FC236}">
                <a16:creationId xmlns="" xmlns:a16="http://schemas.microsoft.com/office/drawing/2014/main" id="{00000000-0008-0000-01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66950" y="19650506"/>
            <a:ext cx="279888" cy="285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" name="TextBox 17">
            <a:extLst>
              <a:ext uri="{FF2B5EF4-FFF2-40B4-BE49-F238E27FC236}">
                <a16:creationId xmlns="" xmlns:a16="http://schemas.microsoft.com/office/drawing/2014/main" id="{00000000-0008-0000-0100-00000B000000}"/>
              </a:ext>
            </a:extLst>
          </xdr:cNvPr>
          <xdr:cNvSpPr txBox="1"/>
        </xdr:nvSpPr>
        <xdr:spPr>
          <a:xfrm>
            <a:off x="2502144" y="19616025"/>
            <a:ext cx="2332430" cy="3579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tIns="0" bIns="0" rtlCol="0" anchor="t">
            <a:spAutoFit/>
          </a:bodyPr>
          <a:lstStyle/>
          <a:p>
            <a:pPr algn="l" rtl="0">
              <a:defRPr sz="1000"/>
            </a:pPr>
            <a:r>
              <a:rPr lang="ko-KR" altLang="en-US" sz="1600" b="0" i="0" u="none" strike="noStrike" baseline="0">
                <a:solidFill>
                  <a:srgbClr val="333333"/>
                </a:solidFill>
                <a:latin typeface="HY각헤드라인M"/>
              </a:rPr>
              <a:t>희성피엠텍 주식회사</a:t>
            </a:r>
            <a:endParaRPr lang="ko-KR" altLang="en-US"/>
          </a:p>
        </xdr:txBody>
      </xdr:sp>
    </xdr:grpSp>
    <xdr:clientData/>
  </xdr:twoCellAnchor>
  <xdr:twoCellAnchor>
    <xdr:from>
      <xdr:col>14</xdr:col>
      <xdr:colOff>105510</xdr:colOff>
      <xdr:row>67</xdr:row>
      <xdr:rowOff>65943</xdr:rowOff>
    </xdr:from>
    <xdr:to>
      <xdr:col>29</xdr:col>
      <xdr:colOff>130911</xdr:colOff>
      <xdr:row>67</xdr:row>
      <xdr:rowOff>420655</xdr:rowOff>
    </xdr:to>
    <xdr:grpSp>
      <xdr:nvGrpSpPr>
        <xdr:cNvPr id="19" name="그룹 18"/>
        <xdr:cNvGrpSpPr/>
      </xdr:nvGrpSpPr>
      <xdr:grpSpPr>
        <a:xfrm>
          <a:off x="2239110" y="29361912"/>
          <a:ext cx="2311401" cy="354712"/>
          <a:chOff x="2266950" y="19616025"/>
          <a:chExt cx="2567623" cy="354712"/>
        </a:xfrm>
      </xdr:grpSpPr>
      <xdr:pic>
        <xdr:nvPicPr>
          <xdr:cNvPr id="20" name="Picture 45">
            <a:extLst>
              <a:ext uri="{FF2B5EF4-FFF2-40B4-BE49-F238E27FC236}">
                <a16:creationId xmlns="" xmlns:a16="http://schemas.microsoft.com/office/drawing/2014/main" id="{00000000-0008-0000-01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66950" y="19650506"/>
            <a:ext cx="279888" cy="285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1" name="TextBox 20">
            <a:extLst>
              <a:ext uri="{FF2B5EF4-FFF2-40B4-BE49-F238E27FC236}">
                <a16:creationId xmlns="" xmlns:a16="http://schemas.microsoft.com/office/drawing/2014/main" id="{00000000-0008-0000-0100-00000B000000}"/>
              </a:ext>
            </a:extLst>
          </xdr:cNvPr>
          <xdr:cNvSpPr txBox="1"/>
        </xdr:nvSpPr>
        <xdr:spPr>
          <a:xfrm>
            <a:off x="2502144" y="19616025"/>
            <a:ext cx="2332429" cy="3547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tIns="0" bIns="0" rtlCol="0" anchor="t">
            <a:spAutoFit/>
          </a:bodyPr>
          <a:lstStyle/>
          <a:p>
            <a:pPr algn="l" rtl="0">
              <a:defRPr sz="1000"/>
            </a:pPr>
            <a:r>
              <a:rPr lang="ko-KR" altLang="en-US" sz="1600" b="0" i="0" u="none" strike="noStrike" baseline="0">
                <a:solidFill>
                  <a:srgbClr val="333333"/>
                </a:solidFill>
                <a:latin typeface="HY각헤드라인M"/>
              </a:rPr>
              <a:t>희성피엠텍 주식회사</a:t>
            </a:r>
            <a:endParaRPr lang="ko-KR" altLang="en-US"/>
          </a:p>
        </xdr:txBody>
      </xdr:sp>
    </xdr:grpSp>
    <xdr:clientData/>
  </xdr:twoCellAnchor>
  <xdr:twoCellAnchor>
    <xdr:from>
      <xdr:col>14</xdr:col>
      <xdr:colOff>105510</xdr:colOff>
      <xdr:row>77</xdr:row>
      <xdr:rowOff>65943</xdr:rowOff>
    </xdr:from>
    <xdr:to>
      <xdr:col>29</xdr:col>
      <xdr:colOff>130911</xdr:colOff>
      <xdr:row>77</xdr:row>
      <xdr:rowOff>420655</xdr:rowOff>
    </xdr:to>
    <xdr:grpSp>
      <xdr:nvGrpSpPr>
        <xdr:cNvPr id="22" name="그룹 21"/>
        <xdr:cNvGrpSpPr/>
      </xdr:nvGrpSpPr>
      <xdr:grpSpPr>
        <a:xfrm>
          <a:off x="2239110" y="39279635"/>
          <a:ext cx="2311401" cy="354712"/>
          <a:chOff x="2266950" y="19616025"/>
          <a:chExt cx="2567623" cy="354712"/>
        </a:xfrm>
      </xdr:grpSpPr>
      <xdr:pic>
        <xdr:nvPicPr>
          <xdr:cNvPr id="23" name="Picture 45">
            <a:extLst>
              <a:ext uri="{FF2B5EF4-FFF2-40B4-BE49-F238E27FC236}">
                <a16:creationId xmlns="" xmlns:a16="http://schemas.microsoft.com/office/drawing/2014/main" id="{00000000-0008-0000-01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66950" y="19650506"/>
            <a:ext cx="279888" cy="285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4" name="TextBox 23">
            <a:extLst>
              <a:ext uri="{FF2B5EF4-FFF2-40B4-BE49-F238E27FC236}">
                <a16:creationId xmlns="" xmlns:a16="http://schemas.microsoft.com/office/drawing/2014/main" id="{00000000-0008-0000-0100-00000B000000}"/>
              </a:ext>
            </a:extLst>
          </xdr:cNvPr>
          <xdr:cNvSpPr txBox="1"/>
        </xdr:nvSpPr>
        <xdr:spPr>
          <a:xfrm>
            <a:off x="2502144" y="19616025"/>
            <a:ext cx="2332429" cy="3547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tIns="0" bIns="0" rtlCol="0" anchor="t">
            <a:spAutoFit/>
          </a:bodyPr>
          <a:lstStyle/>
          <a:p>
            <a:pPr algn="l" rtl="0">
              <a:defRPr sz="1000"/>
            </a:pPr>
            <a:r>
              <a:rPr lang="ko-KR" altLang="en-US" sz="1600" b="0" i="0" u="none" strike="noStrike" baseline="0">
                <a:solidFill>
                  <a:srgbClr val="333333"/>
                </a:solidFill>
                <a:latin typeface="HY각헤드라인M"/>
              </a:rPr>
              <a:t>희성피엠텍 주식회사</a:t>
            </a:r>
            <a:endParaRPr lang="ko-KR" alt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32525</xdr:colOff>
          <xdr:row>2</xdr:row>
          <xdr:rowOff>37169</xdr:rowOff>
        </xdr:from>
        <xdr:to>
          <xdr:col>1</xdr:col>
          <xdr:colOff>1138354</xdr:colOff>
          <xdr:row>5</xdr:row>
          <xdr:rowOff>297365</xdr:rowOff>
        </xdr:to>
        <xdr:pic>
          <xdr:nvPicPr>
            <xdr:cNvPr id="2" name="그림 1"/>
            <xdr:cNvPicPr>
              <a:picLocks noChangeAspect="1" noChangeArrowheads="1"/>
              <a:extLst>
                <a:ext uri="{84589F7E-364E-4C9E-8A38-B11213B215E9}">
                  <a14:cameraTool cellRange="입사지원서!$A$8" spid="_x0000_s4139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2138" t="1754" r="1871" b="2064"/>
            <a:stretch>
              <a:fillRect/>
            </a:stretch>
          </xdr:blipFill>
          <xdr:spPr bwMode="auto">
            <a:xfrm>
              <a:off x="432110" y="1324206"/>
              <a:ext cx="1105829" cy="12638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0.114\&#51064;&#49324;Test\&#9733;&#51064;&#49324;&#44288;&#47532;\&#52292;&#50857;&#44288;&#47532;\&#55148;&#49457;&#54260;&#47532;&#47672;%20&#51077;&#49324;&#51648;&#50896;&#49436;\&#55148;&#49457;&#54260;&#47532;&#47672;%20(&#51077;&#49324;&#51648;&#50896;&#49436;%20&#49688;&#51221;)\&#50689;&#50629;%20&#47560;&#52992;&#54021;%20&#54665;&#51221;&#51648;&#50896;%20&#52292;&#50857;\2&#52264;%20&#51060;&#47141;&#49436;_&#51652;&#54665;&#51473;\00._Candidates_list_for_instrumentation(2018060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0.114\&#51064;&#49324;Test\&#9733;&#51064;&#49324;&#44288;&#47532;\&#52292;&#50857;&#44288;&#47532;\&#55148;&#49457;&#54260;&#47532;&#47672;%20&#51077;&#49324;&#51648;&#50896;&#49436;\&#55148;&#49457;&#54260;&#47532;&#47672;%20(&#51077;&#49324;&#51648;&#50896;&#49436;%20&#49688;&#51221;)\&#47215;&#45936;&#48288;&#47476;&#49332;&#47532;&#49828;&#50648;&#46972;&#49828;&#53664;&#47672;&#49828;_&#51077;&#49324;&#51648;&#50896;&#4943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SER\Local%20Settings\Temporary%20Internet%20Files\Content.IE5\6OLH0MX3\&#51077;&#49324;&#51648;&#50896;&#49436;&#50577;&#49885;(&#49888;&#5107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원자(Interviewees)"/>
      <sheetName val="영문번역"/>
    </sheetNames>
    <sheetDataSet>
      <sheetData sheetId="0"/>
      <sheetData sheetId="1">
        <row r="3">
          <cell r="B3" t="str">
            <v>한글</v>
          </cell>
          <cell r="F3" t="str">
            <v>한글명</v>
          </cell>
          <cell r="G3" t="str">
            <v>영문명</v>
          </cell>
          <cell r="H3" t="str">
            <v>등급(한)</v>
          </cell>
          <cell r="I3" t="str">
            <v>등급(영)</v>
          </cell>
          <cell r="K3" t="str">
            <v>한글</v>
          </cell>
          <cell r="L3" t="str">
            <v>영문</v>
          </cell>
          <cell r="N3" t="str">
            <v>한글</v>
          </cell>
          <cell r="O3" t="str">
            <v>영어</v>
          </cell>
        </row>
        <row r="4">
          <cell r="F4" t="str">
            <v>무역영어</v>
          </cell>
          <cell r="G4" t="str">
            <v>Trade English</v>
          </cell>
          <cell r="H4" t="str">
            <v>1급</v>
          </cell>
          <cell r="I4" t="str">
            <v>1st</v>
          </cell>
          <cell r="K4" t="str">
            <v>인턴</v>
          </cell>
          <cell r="L4" t="str">
            <v>Intern</v>
          </cell>
          <cell r="N4" t="str">
            <v>영어</v>
          </cell>
          <cell r="O4" t="str">
            <v>English</v>
          </cell>
        </row>
        <row r="5">
          <cell r="F5" t="str">
            <v>전산회계</v>
          </cell>
          <cell r="G5" t="str">
            <v>Computer Accounting</v>
          </cell>
          <cell r="H5" t="str">
            <v>2급</v>
          </cell>
          <cell r="I5" t="str">
            <v>2nd</v>
          </cell>
          <cell r="K5" t="str">
            <v>사원</v>
          </cell>
          <cell r="L5" t="str">
            <v>Staff</v>
          </cell>
          <cell r="N5" t="str">
            <v>일본어</v>
          </cell>
          <cell r="O5" t="str">
            <v>Japanese</v>
          </cell>
        </row>
        <row r="6">
          <cell r="F6" t="str">
            <v>컴퓨터활용능력</v>
          </cell>
          <cell r="G6" t="str">
            <v>Computer Skill</v>
          </cell>
          <cell r="H6" t="str">
            <v>3급</v>
          </cell>
          <cell r="I6" t="str">
            <v>3rd</v>
          </cell>
          <cell r="K6" t="str">
            <v>대리</v>
          </cell>
          <cell r="L6" t="str">
            <v>Assistant Manager</v>
          </cell>
          <cell r="N6" t="str">
            <v>중국어</v>
          </cell>
          <cell r="O6" t="str">
            <v>Chinese</v>
          </cell>
        </row>
        <row r="7">
          <cell r="F7" t="str">
            <v>국제무역사</v>
          </cell>
          <cell r="G7" t="str">
            <v>Global Trade</v>
          </cell>
          <cell r="H7" t="str">
            <v>4급</v>
          </cell>
          <cell r="I7" t="str">
            <v>4th</v>
          </cell>
          <cell r="K7" t="str">
            <v>과장</v>
          </cell>
          <cell r="L7" t="str">
            <v>Manager</v>
          </cell>
          <cell r="N7" t="str">
            <v>프랑스어</v>
          </cell>
          <cell r="O7" t="str">
            <v>French</v>
          </cell>
        </row>
        <row r="8">
          <cell r="F8" t="str">
            <v>ITQ엑셀</v>
          </cell>
          <cell r="G8" t="str">
            <v>ITQ Excel</v>
          </cell>
          <cell r="H8" t="str">
            <v>5급</v>
          </cell>
          <cell r="I8" t="str">
            <v>5th</v>
          </cell>
          <cell r="K8" t="str">
            <v>차장</v>
          </cell>
          <cell r="L8" t="str">
            <v>Senior Manager</v>
          </cell>
          <cell r="N8" t="str">
            <v>스페인어</v>
          </cell>
          <cell r="O8" t="str">
            <v>Spanish</v>
          </cell>
        </row>
        <row r="9">
          <cell r="F9" t="str">
            <v>GTQ포토샵</v>
          </cell>
          <cell r="G9" t="str">
            <v>GTQ Photoshop</v>
          </cell>
          <cell r="H9" t="str">
            <v>6급</v>
          </cell>
          <cell r="I9" t="str">
            <v>6th</v>
          </cell>
          <cell r="K9" t="str">
            <v>부장</v>
          </cell>
          <cell r="L9" t="str">
            <v>Department Manager</v>
          </cell>
        </row>
        <row r="10">
          <cell r="F10" t="str">
            <v>ITQ한글</v>
          </cell>
          <cell r="G10" t="str">
            <v>ITQ Hangeul</v>
          </cell>
          <cell r="K10" t="str">
            <v>계장</v>
          </cell>
          <cell r="L10" t="str">
            <v>Section Chief</v>
          </cell>
        </row>
        <row r="11">
          <cell r="F11" t="str">
            <v>MOS Master</v>
          </cell>
          <cell r="G11" t="str">
            <v>MOS Master</v>
          </cell>
          <cell r="K11" t="str">
            <v>팀장</v>
          </cell>
          <cell r="L11" t="str">
            <v>Team Leader</v>
          </cell>
        </row>
        <row r="12">
          <cell r="F12" t="str">
            <v>CS Leaders</v>
          </cell>
          <cell r="G12" t="str">
            <v>CS Leaders</v>
          </cell>
        </row>
        <row r="13">
          <cell r="F13" t="str">
            <v>운전면허</v>
          </cell>
          <cell r="G13" t="str">
            <v>Driving License</v>
          </cell>
        </row>
        <row r="14">
          <cell r="F14" t="str">
            <v>무역관리사</v>
          </cell>
          <cell r="G14" t="str">
            <v>Trade Management</v>
          </cell>
        </row>
        <row r="15">
          <cell r="F15" t="str">
            <v>회계실무</v>
          </cell>
          <cell r="G15" t="str">
            <v>Practical Accounting</v>
          </cell>
        </row>
        <row r="16">
          <cell r="F16" t="str">
            <v>인터넷정보관리사</v>
          </cell>
          <cell r="G16" t="str">
            <v>Internet Date Manage.</v>
          </cell>
        </row>
        <row r="17">
          <cell r="F17" t="str">
            <v>삼성생명SFP금융보험</v>
          </cell>
          <cell r="G17" t="str">
            <v>Insurance Certificate</v>
          </cell>
        </row>
        <row r="18">
          <cell r="F18" t="str">
            <v>심리상담사</v>
          </cell>
          <cell r="G18" t="str">
            <v>Psychology Counselor</v>
          </cell>
        </row>
        <row r="19">
          <cell r="F19" t="str">
            <v>DELE B2</v>
          </cell>
          <cell r="G19" t="str">
            <v>DELE B2</v>
          </cell>
        </row>
        <row r="20">
          <cell r="F20" t="str">
            <v>정보처리기사</v>
          </cell>
          <cell r="G20" t="str">
            <v>Engineer Information Level-1</v>
          </cell>
        </row>
        <row r="21">
          <cell r="F21" t="str">
            <v>정보보안전문가</v>
          </cell>
          <cell r="G21" t="str">
            <v>CISSP</v>
          </cell>
        </row>
        <row r="22">
          <cell r="F22" t="str">
            <v>정보처리산업기사</v>
          </cell>
          <cell r="G22" t="str">
            <v>Engineer Information Processing</v>
          </cell>
        </row>
        <row r="23">
          <cell r="F23" t="str">
            <v>워드</v>
          </cell>
          <cell r="G23" t="str">
            <v>Word Processor</v>
          </cell>
        </row>
        <row r="24">
          <cell r="F24" t="str">
            <v>컴퓨터그래픽스운용기능사</v>
          </cell>
          <cell r="G24" t="str">
            <v xml:space="preserve">Craftsman Computer Graphics Operation </v>
          </cell>
        </row>
        <row r="25">
          <cell r="F25" t="str">
            <v>펀드투자상담사</v>
          </cell>
          <cell r="G25" t="str">
            <v>Investment consultants</v>
          </cell>
        </row>
        <row r="26">
          <cell r="F26" t="str">
            <v>파생상품투자상담사</v>
          </cell>
          <cell r="G26" t="str">
            <v>Derivatives investment consultants</v>
          </cell>
        </row>
        <row r="27">
          <cell r="F27" t="str">
            <v>자산관리사</v>
          </cell>
          <cell r="G27" t="str">
            <v>Asset Management</v>
          </cell>
        </row>
        <row r="28">
          <cell r="F28" t="str">
            <v>원산지관리사</v>
          </cell>
          <cell r="G28" t="str">
            <v>Manager of origin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개인정보 수집 및 활용 동의서"/>
      <sheetName val="입사 지원서(롯데베르살리스)"/>
      <sheetName val="지원자(Interviewees)"/>
    </sheetNames>
    <sheetDataSet>
      <sheetData sheetId="0"/>
      <sheetData sheetId="1" refreshError="1"/>
      <sheetData sheetId="2">
        <row r="14">
          <cell r="AK14" t="str">
            <v>한글</v>
          </cell>
        </row>
        <row r="15">
          <cell r="AK15" t="str">
            <v>서울</v>
          </cell>
        </row>
        <row r="16">
          <cell r="AK16" t="str">
            <v>부산</v>
          </cell>
        </row>
        <row r="17">
          <cell r="AK17" t="str">
            <v>대구</v>
          </cell>
        </row>
        <row r="18">
          <cell r="AK18" t="str">
            <v>광주</v>
          </cell>
        </row>
        <row r="19">
          <cell r="AK19" t="str">
            <v>인천</v>
          </cell>
        </row>
        <row r="20">
          <cell r="AK20" t="str">
            <v>대전</v>
          </cell>
        </row>
        <row r="21">
          <cell r="AK21" t="str">
            <v>울산</v>
          </cell>
        </row>
        <row r="22">
          <cell r="AK22" t="str">
            <v>경기</v>
          </cell>
        </row>
        <row r="23">
          <cell r="AK23" t="str">
            <v>강원</v>
          </cell>
        </row>
        <row r="24">
          <cell r="AK24" t="str">
            <v>충북</v>
          </cell>
        </row>
        <row r="25">
          <cell r="AK25" t="str">
            <v>충남</v>
          </cell>
        </row>
        <row r="26">
          <cell r="AK26" t="str">
            <v>전북</v>
          </cell>
        </row>
        <row r="27">
          <cell r="AK27" t="str">
            <v>전남</v>
          </cell>
        </row>
        <row r="28">
          <cell r="AK28" t="str">
            <v>경북</v>
          </cell>
        </row>
        <row r="29">
          <cell r="AK29" t="str">
            <v>경남</v>
          </cell>
        </row>
        <row r="30">
          <cell r="AK30" t="str">
            <v>제주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사지원서 (신입)"/>
      <sheetName val="입사지원서 (경력)"/>
    </sheetNames>
    <sheetDataSet>
      <sheetData sheetId="0">
        <row r="296">
          <cell r="AS296">
            <v>0</v>
          </cell>
        </row>
        <row r="297">
          <cell r="AS297" t="str">
            <v>가야대학교</v>
          </cell>
        </row>
        <row r="298">
          <cell r="AS298" t="str">
            <v>가천의과학대학교</v>
          </cell>
        </row>
        <row r="299">
          <cell r="AS299" t="str">
            <v>가톨릭대학교</v>
          </cell>
        </row>
        <row r="300">
          <cell r="AS300" t="str">
            <v>감리교신학대학교</v>
          </cell>
        </row>
        <row r="301">
          <cell r="AS301" t="str">
            <v>강남대학교</v>
          </cell>
        </row>
        <row r="302">
          <cell r="AS302" t="str">
            <v>강릉원주대학교</v>
          </cell>
        </row>
        <row r="303">
          <cell r="AS303" t="str">
            <v>강원대학교</v>
          </cell>
        </row>
        <row r="304">
          <cell r="AS304" t="str">
            <v>건국대학교</v>
          </cell>
        </row>
        <row r="305">
          <cell r="AS305" t="str">
            <v>건동대학교</v>
          </cell>
        </row>
        <row r="306">
          <cell r="AS306" t="str">
            <v>건양대학교</v>
          </cell>
        </row>
        <row r="307">
          <cell r="AS307" t="str">
            <v>경기대학교</v>
          </cell>
        </row>
        <row r="308">
          <cell r="AS308" t="str">
            <v>경남대학교</v>
          </cell>
        </row>
        <row r="309">
          <cell r="AS309" t="str">
            <v>경동대학교</v>
          </cell>
        </row>
        <row r="310">
          <cell r="AS310" t="str">
            <v>경북대학교</v>
          </cell>
        </row>
        <row r="311">
          <cell r="AS311" t="str">
            <v>경북외국어대학교</v>
          </cell>
        </row>
        <row r="312">
          <cell r="AS312" t="str">
            <v>경상대학교</v>
          </cell>
        </row>
        <row r="313">
          <cell r="AS313" t="str">
            <v>경성대학교</v>
          </cell>
        </row>
        <row r="314">
          <cell r="AS314" t="str">
            <v>경운대학교</v>
          </cell>
        </row>
        <row r="315">
          <cell r="AS315" t="str">
            <v>경원대학교</v>
          </cell>
        </row>
        <row r="316">
          <cell r="AS316" t="str">
            <v>경인교육대학교</v>
          </cell>
        </row>
        <row r="317">
          <cell r="AS317" t="str">
            <v>경일대학교</v>
          </cell>
        </row>
        <row r="318">
          <cell r="AS318" t="str">
            <v>경주대학교</v>
          </cell>
        </row>
        <row r="319">
          <cell r="AS319" t="str">
            <v>경희대학교</v>
          </cell>
        </row>
        <row r="320">
          <cell r="AS320" t="str">
            <v>계명대학교</v>
          </cell>
        </row>
        <row r="321">
          <cell r="AS321" t="str">
            <v>고려대학교</v>
          </cell>
        </row>
        <row r="322">
          <cell r="AS322" t="str">
            <v>고신대학교</v>
          </cell>
        </row>
        <row r="323">
          <cell r="AS323" t="str">
            <v>공주교육대학교</v>
          </cell>
        </row>
        <row r="324">
          <cell r="AS324" t="str">
            <v>공주대학교</v>
          </cell>
        </row>
        <row r="325">
          <cell r="AS325" t="str">
            <v>관동대학교</v>
          </cell>
        </row>
        <row r="326">
          <cell r="AS326" t="str">
            <v>광신대학교</v>
          </cell>
        </row>
        <row r="327">
          <cell r="AS327" t="str">
            <v>광운대학교</v>
          </cell>
        </row>
        <row r="328">
          <cell r="AS328" t="str">
            <v>광주가톨릭대학교</v>
          </cell>
        </row>
        <row r="329">
          <cell r="AS329" t="str">
            <v>광주교육대학교</v>
          </cell>
        </row>
        <row r="330">
          <cell r="AS330" t="str">
            <v>광주대학교</v>
          </cell>
        </row>
        <row r="331">
          <cell r="AS331" t="str">
            <v>광주여자대학교</v>
          </cell>
        </row>
        <row r="332">
          <cell r="AS332" t="str">
            <v>국민대학교</v>
          </cell>
        </row>
        <row r="333">
          <cell r="AS333" t="str">
            <v>군산대학교</v>
          </cell>
        </row>
        <row r="334">
          <cell r="AS334" t="str">
            <v>그리스도대학교</v>
          </cell>
        </row>
        <row r="335">
          <cell r="AS335" t="str">
            <v>극동대학교</v>
          </cell>
        </row>
        <row r="336">
          <cell r="AS336" t="str">
            <v>금강대학교</v>
          </cell>
        </row>
        <row r="337">
          <cell r="AS337" t="str">
            <v>금오공과대학교</v>
          </cell>
        </row>
        <row r="338">
          <cell r="AS338" t="str">
            <v>김천대학교</v>
          </cell>
        </row>
        <row r="339">
          <cell r="AS339" t="str">
            <v>꽃동네현도사회복지대학교</v>
          </cell>
        </row>
        <row r="340">
          <cell r="AS340" t="str">
            <v>나사렛대학교</v>
          </cell>
        </row>
        <row r="341">
          <cell r="AS341" t="str">
            <v>남부대학교</v>
          </cell>
        </row>
        <row r="342">
          <cell r="AS342" t="str">
            <v>남서울대학교</v>
          </cell>
        </row>
        <row r="343">
          <cell r="AS343" t="str">
            <v>단국대학교</v>
          </cell>
        </row>
        <row r="344">
          <cell r="AS344" t="str">
            <v>대구가톨릭대학교</v>
          </cell>
        </row>
        <row r="345">
          <cell r="AS345" t="str">
            <v>대구교육대학교</v>
          </cell>
        </row>
        <row r="346">
          <cell r="AS346" t="str">
            <v>대구대학교</v>
          </cell>
        </row>
        <row r="347">
          <cell r="AS347" t="str">
            <v>대구예술대학교</v>
          </cell>
        </row>
        <row r="348">
          <cell r="AS348" t="str">
            <v>대구외국어대학교</v>
          </cell>
        </row>
        <row r="349">
          <cell r="AS349" t="str">
            <v>대구한의대학교</v>
          </cell>
        </row>
        <row r="350">
          <cell r="AS350" t="str">
            <v>대불대학교</v>
          </cell>
        </row>
        <row r="351">
          <cell r="AS351" t="str">
            <v>대신대학교</v>
          </cell>
        </row>
        <row r="352">
          <cell r="AS352" t="str">
            <v>대전가톨릭대학교</v>
          </cell>
        </row>
        <row r="353">
          <cell r="AS353" t="str">
            <v>대전대학교</v>
          </cell>
        </row>
        <row r="354">
          <cell r="AS354" t="str">
            <v>대전신학대학교</v>
          </cell>
        </row>
        <row r="355">
          <cell r="AS355" t="str">
            <v>대진대학교</v>
          </cell>
        </row>
        <row r="356">
          <cell r="AS356" t="str">
            <v>덕성여자대학교</v>
          </cell>
        </row>
        <row r="357">
          <cell r="AS357" t="str">
            <v>동국대학교</v>
          </cell>
        </row>
        <row r="358">
          <cell r="AS358" t="str">
            <v>동덕여자대학교</v>
          </cell>
        </row>
        <row r="359">
          <cell r="AS359" t="str">
            <v>동명대학교</v>
          </cell>
        </row>
        <row r="360">
          <cell r="AS360" t="str">
            <v>동서대학교</v>
          </cell>
        </row>
        <row r="361">
          <cell r="AS361" t="str">
            <v>동신대학교</v>
          </cell>
        </row>
        <row r="362">
          <cell r="AS362" t="str">
            <v>동아대학교</v>
          </cell>
        </row>
        <row r="363">
          <cell r="AS363" t="str">
            <v>동양대학교</v>
          </cell>
        </row>
        <row r="364">
          <cell r="AS364" t="str">
            <v>동의대학교</v>
          </cell>
        </row>
        <row r="365">
          <cell r="AS365" t="str">
            <v>루터대학교</v>
          </cell>
        </row>
        <row r="366">
          <cell r="AS366" t="str">
            <v>명신대학교</v>
          </cell>
        </row>
        <row r="367">
          <cell r="AS367" t="str">
            <v>명지대학교</v>
          </cell>
        </row>
        <row r="368">
          <cell r="AS368" t="str">
            <v>목원대학교</v>
          </cell>
        </row>
        <row r="369">
          <cell r="AS369" t="str">
            <v>목포가톨릭대학교</v>
          </cell>
        </row>
        <row r="370">
          <cell r="AS370" t="str">
            <v>목포대학교</v>
          </cell>
        </row>
        <row r="371">
          <cell r="AS371" t="str">
            <v>목포해양대학교</v>
          </cell>
        </row>
        <row r="372">
          <cell r="AS372" t="str">
            <v>배재대학교</v>
          </cell>
        </row>
        <row r="373">
          <cell r="AS373" t="str">
            <v>백석대학교</v>
          </cell>
        </row>
        <row r="374">
          <cell r="AS374" t="str">
            <v>부경대학교</v>
          </cell>
        </row>
        <row r="375">
          <cell r="AS375" t="str">
            <v>부산가톨릭대학교</v>
          </cell>
        </row>
        <row r="376">
          <cell r="AS376" t="str">
            <v>부산교육대학교</v>
          </cell>
        </row>
        <row r="377">
          <cell r="AS377" t="str">
            <v>부산대학교</v>
          </cell>
        </row>
        <row r="378">
          <cell r="AS378" t="str">
            <v>부산외국어대학교</v>
          </cell>
        </row>
        <row r="379">
          <cell r="AS379" t="str">
            <v>부산장신대학교</v>
          </cell>
        </row>
        <row r="380">
          <cell r="AS380" t="str">
            <v>삼육대학교</v>
          </cell>
        </row>
        <row r="381">
          <cell r="AS381" t="str">
            <v>상명대학교</v>
          </cell>
        </row>
        <row r="382">
          <cell r="AS382" t="str">
            <v>상지대학교</v>
          </cell>
        </row>
        <row r="383">
          <cell r="AS383" t="str">
            <v>서강대학교</v>
          </cell>
        </row>
        <row r="384">
          <cell r="AS384" t="str">
            <v>서경대학교</v>
          </cell>
        </row>
        <row r="385">
          <cell r="AS385" t="str">
            <v>서남대학교</v>
          </cell>
        </row>
        <row r="386">
          <cell r="AS386" t="str">
            <v>서울교육대학교</v>
          </cell>
        </row>
        <row r="387">
          <cell r="AS387" t="str">
            <v>서울기독대학교</v>
          </cell>
        </row>
        <row r="388">
          <cell r="AS388" t="str">
            <v>서울대학교</v>
          </cell>
        </row>
        <row r="389">
          <cell r="AS389" t="str">
            <v>서울산업대학교</v>
          </cell>
        </row>
        <row r="390">
          <cell r="AS390" t="str">
            <v>서울시립대학교</v>
          </cell>
        </row>
        <row r="391">
          <cell r="AS391" t="str">
            <v>서울신학대학교</v>
          </cell>
        </row>
        <row r="392">
          <cell r="AS392" t="str">
            <v>서울여자대학교</v>
          </cell>
        </row>
        <row r="393">
          <cell r="AS393" t="str">
            <v>서울장신대학교</v>
          </cell>
        </row>
        <row r="394">
          <cell r="AS394" t="str">
            <v>서원대학교</v>
          </cell>
        </row>
        <row r="395">
          <cell r="AS395" t="str">
            <v>선문대학교</v>
          </cell>
        </row>
        <row r="396">
          <cell r="AS396" t="str">
            <v>성결대학교</v>
          </cell>
        </row>
        <row r="397">
          <cell r="AS397" t="str">
            <v>성공회대학교</v>
          </cell>
        </row>
        <row r="398">
          <cell r="AS398" t="str">
            <v>성균관대학교</v>
          </cell>
        </row>
        <row r="399">
          <cell r="AS399" t="str">
            <v>성민대학교</v>
          </cell>
        </row>
        <row r="400">
          <cell r="AS400" t="str">
            <v>성신여자대학교</v>
          </cell>
        </row>
        <row r="401">
          <cell r="AS401" t="str">
            <v>세명대학교</v>
          </cell>
        </row>
        <row r="402">
          <cell r="AS402" t="str">
            <v>세종대학교</v>
          </cell>
        </row>
        <row r="403">
          <cell r="AS403" t="str">
            <v>수원가톨릭대학교</v>
          </cell>
        </row>
        <row r="404">
          <cell r="AS404" t="str">
            <v>수원대학교</v>
          </cell>
        </row>
        <row r="405">
          <cell r="AS405" t="str">
            <v>숙명여자대학교</v>
          </cell>
        </row>
        <row r="406">
          <cell r="AS406" t="str">
            <v>순천대학교</v>
          </cell>
        </row>
        <row r="407">
          <cell r="AS407" t="str">
            <v>순천향대학교</v>
          </cell>
        </row>
        <row r="408">
          <cell r="AS408" t="str">
            <v>숭실대학교</v>
          </cell>
        </row>
        <row r="409">
          <cell r="AS409" t="str">
            <v>신경대학교</v>
          </cell>
        </row>
        <row r="410">
          <cell r="AS410" t="str">
            <v>신라대학교</v>
          </cell>
        </row>
        <row r="411">
          <cell r="AS411" t="str">
            <v>아세아연합신학대학교</v>
          </cell>
        </row>
        <row r="412">
          <cell r="AS412" t="str">
            <v>아주대학교</v>
          </cell>
        </row>
        <row r="413">
          <cell r="AS413" t="str">
            <v>안동대학교</v>
          </cell>
        </row>
        <row r="414">
          <cell r="AS414" t="str">
            <v>안양대학교</v>
          </cell>
        </row>
        <row r="415">
          <cell r="AS415" t="str">
            <v>연세대학교</v>
          </cell>
        </row>
        <row r="416">
          <cell r="AS416" t="str">
            <v>영남대학교</v>
          </cell>
        </row>
        <row r="417">
          <cell r="AS417" t="str">
            <v>영남신학대학교</v>
          </cell>
        </row>
        <row r="418">
          <cell r="AS418" t="str">
            <v>영동대학교</v>
          </cell>
        </row>
        <row r="419">
          <cell r="AS419" t="str">
            <v>영산대학교</v>
          </cell>
        </row>
        <row r="420">
          <cell r="AS420" t="str">
            <v>영산선학대학교</v>
          </cell>
        </row>
        <row r="421">
          <cell r="AS421" t="str">
            <v>예수대학교</v>
          </cell>
        </row>
        <row r="422">
          <cell r="AS422" t="str">
            <v>예원예술대학교</v>
          </cell>
        </row>
        <row r="423">
          <cell r="AS423" t="str">
            <v>용인대학교</v>
          </cell>
        </row>
        <row r="424">
          <cell r="AS424" t="str">
            <v>우석대학교</v>
          </cell>
        </row>
        <row r="425">
          <cell r="AS425" t="str">
            <v>우송대학교</v>
          </cell>
        </row>
        <row r="426">
          <cell r="AS426" t="str">
            <v>울산과학기술대학교</v>
          </cell>
        </row>
        <row r="427">
          <cell r="AS427" t="str">
            <v>울산대학교</v>
          </cell>
        </row>
        <row r="428">
          <cell r="AS428" t="str">
            <v>원광대학교</v>
          </cell>
        </row>
        <row r="429">
          <cell r="AS429" t="str">
            <v>위덕대학교</v>
          </cell>
        </row>
        <row r="430">
          <cell r="AS430" t="str">
            <v>을지대학교</v>
          </cell>
        </row>
        <row r="431">
          <cell r="AS431" t="str">
            <v>이화여자대학교</v>
          </cell>
        </row>
        <row r="432">
          <cell r="AS432" t="str">
            <v>인제대학교</v>
          </cell>
        </row>
        <row r="433">
          <cell r="AS433" t="str">
            <v>인천가톨릭대학교</v>
          </cell>
        </row>
        <row r="434">
          <cell r="AS434" t="str">
            <v>인천대학교</v>
          </cell>
        </row>
        <row r="435">
          <cell r="AS435" t="str">
            <v>인하대학교</v>
          </cell>
        </row>
        <row r="436">
          <cell r="AS436" t="str">
            <v>장로회신학대학교</v>
          </cell>
        </row>
        <row r="437">
          <cell r="AS437" t="str">
            <v>전남대학교</v>
          </cell>
        </row>
        <row r="438">
          <cell r="AS438" t="str">
            <v>전북대학교</v>
          </cell>
        </row>
        <row r="439">
          <cell r="AS439" t="str">
            <v>전주교육대학교</v>
          </cell>
        </row>
        <row r="440">
          <cell r="AS440" t="str">
            <v>전주대학교</v>
          </cell>
        </row>
        <row r="441">
          <cell r="AS441" t="str">
            <v>제주대학교</v>
          </cell>
        </row>
        <row r="442">
          <cell r="AS442" t="str">
            <v>조선대학교</v>
          </cell>
        </row>
        <row r="443">
          <cell r="AS443" t="str">
            <v>중부대학교</v>
          </cell>
        </row>
        <row r="444">
          <cell r="AS444" t="str">
            <v>중앙대학교</v>
          </cell>
        </row>
        <row r="445">
          <cell r="AS445" t="str">
            <v>중앙승가대학교</v>
          </cell>
        </row>
        <row r="446">
          <cell r="AS446" t="str">
            <v>중원대학교</v>
          </cell>
        </row>
        <row r="447">
          <cell r="AS447" t="str">
            <v>진주교육대학교</v>
          </cell>
        </row>
        <row r="448">
          <cell r="AS448" t="str">
            <v>진주산업대학교</v>
          </cell>
        </row>
        <row r="449">
          <cell r="AS449" t="str">
            <v>차의과학대학교</v>
          </cell>
        </row>
        <row r="450">
          <cell r="AS450" t="str">
            <v>창원대학교</v>
          </cell>
        </row>
        <row r="451">
          <cell r="AS451" t="str">
            <v>청운대학교</v>
          </cell>
        </row>
        <row r="452">
          <cell r="AS452" t="str">
            <v>청주교육대학교</v>
          </cell>
        </row>
        <row r="453">
          <cell r="AS453" t="str">
            <v>청주대학교</v>
          </cell>
        </row>
        <row r="454">
          <cell r="AS454" t="str">
            <v>초당대학교</v>
          </cell>
        </row>
        <row r="455">
          <cell r="AS455" t="str">
            <v>총신대학교</v>
          </cell>
        </row>
        <row r="456">
          <cell r="AS456" t="str">
            <v>추계예술대학교</v>
          </cell>
        </row>
        <row r="457">
          <cell r="AS457" t="str">
            <v>춘천교육대학교</v>
          </cell>
        </row>
        <row r="458">
          <cell r="AS458" t="str">
            <v>충남대학교</v>
          </cell>
        </row>
        <row r="459">
          <cell r="AS459" t="str">
            <v>충북대학교</v>
          </cell>
        </row>
        <row r="460">
          <cell r="AS460" t="str">
            <v>충주대학교</v>
          </cell>
        </row>
        <row r="461">
          <cell r="AS461" t="str">
            <v>침례신학대학교</v>
          </cell>
        </row>
        <row r="462">
          <cell r="AS462" t="str">
            <v>칼빈대학교</v>
          </cell>
        </row>
        <row r="463">
          <cell r="AS463" t="str">
            <v>탐라대학교</v>
          </cell>
        </row>
        <row r="464">
          <cell r="AS464" t="str">
            <v>평택대학교</v>
          </cell>
        </row>
        <row r="465">
          <cell r="AS465" t="str">
            <v>포항공과대학교</v>
          </cell>
        </row>
        <row r="466">
          <cell r="AS466" t="str">
            <v>한경대학교</v>
          </cell>
        </row>
        <row r="467">
          <cell r="AS467" t="str">
            <v>한국교원대학교</v>
          </cell>
        </row>
        <row r="468">
          <cell r="AS468" t="str">
            <v>한국국제대학교</v>
          </cell>
        </row>
        <row r="469">
          <cell r="AS469" t="str">
            <v>한국기술교육대학교</v>
          </cell>
        </row>
        <row r="470">
          <cell r="AS470" t="str">
            <v>한국산업기술대학교</v>
          </cell>
        </row>
        <row r="471">
          <cell r="AS471" t="str">
            <v>한국성서대학교</v>
          </cell>
        </row>
        <row r="472">
          <cell r="AS472" t="str">
            <v>한국외국어대학교</v>
          </cell>
        </row>
        <row r="473">
          <cell r="AS473" t="str">
            <v>한국체육대학교</v>
          </cell>
        </row>
        <row r="474">
          <cell r="AS474" t="str">
            <v>한국항공대학교</v>
          </cell>
        </row>
        <row r="475">
          <cell r="AS475" t="str">
            <v>한국해양대학교</v>
          </cell>
        </row>
        <row r="476">
          <cell r="AS476" t="str">
            <v>한남대학교</v>
          </cell>
        </row>
        <row r="477">
          <cell r="AS477" t="str">
            <v>한동대학교</v>
          </cell>
        </row>
        <row r="478">
          <cell r="AS478" t="str">
            <v>한라대학교</v>
          </cell>
        </row>
        <row r="479">
          <cell r="AS479" t="str">
            <v>한려대학교</v>
          </cell>
        </row>
        <row r="480">
          <cell r="AS480" t="str">
            <v>한림대학교</v>
          </cell>
        </row>
        <row r="481">
          <cell r="AS481" t="str">
            <v>한밭대학교</v>
          </cell>
        </row>
        <row r="482">
          <cell r="AS482" t="str">
            <v>한북대학교</v>
          </cell>
        </row>
        <row r="483">
          <cell r="AS483" t="str">
            <v>한서대학교</v>
          </cell>
        </row>
        <row r="484">
          <cell r="AS484" t="str">
            <v>한성대학교</v>
          </cell>
        </row>
        <row r="485">
          <cell r="AS485" t="str">
            <v>한세대학교</v>
          </cell>
        </row>
        <row r="486">
          <cell r="AS486" t="str">
            <v>한신대학교</v>
          </cell>
        </row>
        <row r="487">
          <cell r="AS487" t="str">
            <v>한양대학교</v>
          </cell>
        </row>
        <row r="488">
          <cell r="AS488" t="str">
            <v>한영신학대학교</v>
          </cell>
        </row>
        <row r="489">
          <cell r="AS489" t="str">
            <v>한일장신대학교</v>
          </cell>
        </row>
        <row r="490">
          <cell r="AS490" t="str">
            <v>한중대학교</v>
          </cell>
        </row>
        <row r="491">
          <cell r="AS491" t="str">
            <v>협성대학교</v>
          </cell>
        </row>
        <row r="492">
          <cell r="AS492" t="str">
            <v>호남대학교</v>
          </cell>
        </row>
        <row r="493">
          <cell r="AS493" t="str">
            <v>호남신학대학교</v>
          </cell>
        </row>
        <row r="494">
          <cell r="AS494" t="str">
            <v>호서대학교</v>
          </cell>
        </row>
        <row r="495">
          <cell r="AS495" t="str">
            <v>호원대학교</v>
          </cell>
        </row>
        <row r="496">
          <cell r="AS496" t="str">
            <v>홍익대학교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B1:L23"/>
  <sheetViews>
    <sheetView view="pageBreakPreview" zoomScale="85" zoomScaleSheetLayoutView="85" workbookViewId="0">
      <selection activeCell="B18" sqref="B18"/>
    </sheetView>
  </sheetViews>
  <sheetFormatPr defaultColWidth="8.8984375" defaultRowHeight="15.6"/>
  <cols>
    <col min="1" max="1" width="0.8984375" style="25" customWidth="1"/>
    <col min="2" max="2" width="8.8984375" style="25"/>
    <col min="3" max="9" width="10.796875" style="25" customWidth="1"/>
    <col min="10" max="10" width="4.09765625" style="25" customWidth="1"/>
    <col min="11" max="11" width="0.8984375" style="25" customWidth="1"/>
    <col min="12" max="12" width="8.8984375" style="25"/>
    <col min="13" max="13" width="0.8984375" style="25" customWidth="1"/>
    <col min="14" max="16384" width="8.8984375" style="25"/>
  </cols>
  <sheetData>
    <row r="1" spans="2:12" ht="8.25" customHeight="1"/>
    <row r="2" spans="2:12" ht="58.5" customHeight="1">
      <c r="B2" s="262" t="s">
        <v>171</v>
      </c>
      <c r="C2" s="262"/>
      <c r="D2" s="262"/>
      <c r="E2" s="262"/>
      <c r="F2" s="262"/>
      <c r="G2" s="262"/>
      <c r="H2" s="262"/>
      <c r="I2" s="262"/>
      <c r="J2" s="262"/>
      <c r="K2" s="26"/>
      <c r="L2" s="26"/>
    </row>
    <row r="3" spans="2:12" ht="13.5" customHeight="1">
      <c r="B3" s="27"/>
      <c r="C3" s="27"/>
      <c r="D3" s="27"/>
      <c r="E3" s="27"/>
      <c r="F3" s="27"/>
      <c r="G3" s="27"/>
      <c r="H3" s="27"/>
      <c r="I3" s="27"/>
      <c r="J3" s="27"/>
      <c r="K3" s="28"/>
      <c r="L3" s="28"/>
    </row>
    <row r="4" spans="2:12" ht="17.25" customHeight="1">
      <c r="B4" s="29"/>
      <c r="C4" s="29"/>
      <c r="D4" s="29"/>
      <c r="E4" s="29"/>
      <c r="F4" s="29"/>
      <c r="G4" s="29"/>
      <c r="H4" s="29"/>
      <c r="I4" s="29"/>
      <c r="J4" s="29"/>
    </row>
    <row r="5" spans="2:12" ht="21.75" customHeight="1">
      <c r="B5" s="86" t="s">
        <v>0</v>
      </c>
      <c r="C5" s="87"/>
      <c r="D5" s="87"/>
      <c r="E5" s="87"/>
      <c r="F5" s="87"/>
      <c r="G5" s="87"/>
      <c r="H5" s="87"/>
      <c r="I5" s="87"/>
      <c r="J5" s="88"/>
    </row>
    <row r="6" spans="2:12" ht="60" customHeight="1">
      <c r="B6" s="263" t="s">
        <v>172</v>
      </c>
      <c r="C6" s="264"/>
      <c r="D6" s="264"/>
      <c r="E6" s="264"/>
      <c r="F6" s="264"/>
      <c r="G6" s="264"/>
      <c r="H6" s="265"/>
      <c r="I6" s="265"/>
      <c r="J6" s="266"/>
    </row>
    <row r="7" spans="2:12" ht="60" customHeight="1">
      <c r="B7" s="267" t="s">
        <v>1</v>
      </c>
      <c r="C7" s="268"/>
      <c r="D7" s="268"/>
      <c r="E7" s="268"/>
      <c r="F7" s="268"/>
      <c r="G7" s="268"/>
      <c r="H7" s="269"/>
      <c r="I7" s="269"/>
      <c r="J7" s="270"/>
    </row>
    <row r="8" spans="2:12" ht="24.9" customHeight="1">
      <c r="B8" s="29"/>
      <c r="C8" s="29"/>
      <c r="D8" s="29"/>
      <c r="E8" s="29"/>
      <c r="F8" s="29"/>
      <c r="G8" s="29"/>
      <c r="H8" s="29"/>
      <c r="I8" s="29"/>
      <c r="J8" s="29"/>
    </row>
    <row r="9" spans="2:12" ht="21.75" customHeight="1">
      <c r="B9" s="86" t="s">
        <v>2</v>
      </c>
      <c r="C9" s="87"/>
      <c r="D9" s="87"/>
      <c r="E9" s="87"/>
      <c r="F9" s="87"/>
      <c r="G9" s="87"/>
      <c r="H9" s="87"/>
      <c r="I9" s="87"/>
      <c r="J9" s="88"/>
    </row>
    <row r="10" spans="2:12" ht="60" customHeight="1">
      <c r="B10" s="271" t="s">
        <v>3</v>
      </c>
      <c r="C10" s="272"/>
      <c r="D10" s="272"/>
      <c r="E10" s="272"/>
      <c r="F10" s="272"/>
      <c r="G10" s="272"/>
      <c r="H10" s="272"/>
      <c r="I10" s="272"/>
      <c r="J10" s="273"/>
    </row>
    <row r="11" spans="2:12" ht="24.9" customHeight="1">
      <c r="B11" s="29"/>
      <c r="C11" s="29"/>
      <c r="D11" s="29"/>
      <c r="E11" s="29"/>
      <c r="F11" s="29"/>
      <c r="G11" s="29"/>
      <c r="H11" s="29"/>
      <c r="I11" s="29"/>
      <c r="J11" s="29"/>
    </row>
    <row r="12" spans="2:12" ht="21.75" customHeight="1">
      <c r="B12" s="86" t="s">
        <v>4</v>
      </c>
      <c r="C12" s="87"/>
      <c r="D12" s="87"/>
      <c r="E12" s="87"/>
      <c r="F12" s="87"/>
      <c r="G12" s="87"/>
      <c r="H12" s="87"/>
      <c r="I12" s="87"/>
      <c r="J12" s="88"/>
    </row>
    <row r="13" spans="2:12" ht="60" customHeight="1">
      <c r="B13" s="271" t="s">
        <v>173</v>
      </c>
      <c r="C13" s="272"/>
      <c r="D13" s="272"/>
      <c r="E13" s="272"/>
      <c r="F13" s="272"/>
      <c r="G13" s="272"/>
      <c r="H13" s="272"/>
      <c r="I13" s="272"/>
      <c r="J13" s="273"/>
    </row>
    <row r="14" spans="2:12" ht="24.9" customHeight="1">
      <c r="B14" s="90"/>
      <c r="C14" s="90"/>
      <c r="D14" s="90"/>
      <c r="E14" s="90"/>
      <c r="F14" s="90"/>
      <c r="G14" s="90"/>
      <c r="H14" s="90"/>
      <c r="I14" s="90"/>
      <c r="J14" s="90"/>
    </row>
    <row r="15" spans="2:12" ht="30" customHeight="1">
      <c r="B15" s="91" t="s">
        <v>5</v>
      </c>
      <c r="C15" s="92"/>
      <c r="D15" s="92"/>
      <c r="E15" s="92"/>
      <c r="F15" s="92"/>
      <c r="G15" s="92"/>
      <c r="H15" s="92"/>
      <c r="I15" s="92"/>
      <c r="J15" s="93"/>
    </row>
    <row r="16" spans="2:12" ht="30" customHeight="1" thickBot="1">
      <c r="B16" s="94" t="s">
        <v>175</v>
      </c>
      <c r="C16" s="95"/>
      <c r="D16" s="92"/>
      <c r="E16" s="95"/>
      <c r="F16" s="95"/>
      <c r="G16" s="95"/>
      <c r="H16" s="95"/>
      <c r="I16" s="92"/>
      <c r="J16" s="93"/>
    </row>
    <row r="17" spans="2:12" ht="45" customHeight="1" thickBot="1">
      <c r="B17" s="96" t="s">
        <v>6</v>
      </c>
      <c r="C17" s="96"/>
      <c r="D17" s="30" t="s">
        <v>7</v>
      </c>
      <c r="E17" s="31"/>
      <c r="F17" s="32"/>
      <c r="G17" s="97" t="s">
        <v>8</v>
      </c>
      <c r="H17" s="97"/>
      <c r="I17" s="98" t="s">
        <v>7</v>
      </c>
      <c r="J17" s="99"/>
    </row>
    <row r="18" spans="2:12" ht="19.2">
      <c r="B18" s="31"/>
      <c r="C18" s="31"/>
      <c r="D18" s="31"/>
      <c r="E18" s="31"/>
      <c r="F18" s="31"/>
      <c r="G18" s="31"/>
      <c r="H18" s="31"/>
      <c r="I18" s="31"/>
      <c r="J18" s="31"/>
    </row>
    <row r="19" spans="2:12" ht="19.2">
      <c r="B19" s="29"/>
      <c r="C19" s="29"/>
      <c r="D19" s="29"/>
      <c r="E19" s="33" t="s">
        <v>9</v>
      </c>
      <c r="F19" s="33"/>
      <c r="G19" s="33" t="s">
        <v>10</v>
      </c>
      <c r="H19" s="33"/>
      <c r="I19" s="33"/>
      <c r="J19" s="29"/>
      <c r="L19" s="74"/>
    </row>
    <row r="20" spans="2:12" ht="19.2">
      <c r="B20" s="31"/>
      <c r="C20" s="29"/>
      <c r="D20" s="29"/>
      <c r="E20" s="29"/>
      <c r="F20" s="29"/>
      <c r="G20" s="35" t="s">
        <v>11</v>
      </c>
      <c r="H20" s="31"/>
      <c r="I20" s="31"/>
      <c r="J20" s="31"/>
    </row>
    <row r="21" spans="2:12" ht="21">
      <c r="B21" s="29"/>
      <c r="C21" s="29"/>
      <c r="D21" s="29"/>
      <c r="E21" s="29"/>
      <c r="F21" s="29"/>
      <c r="G21" s="89" t="s">
        <v>174</v>
      </c>
      <c r="H21" s="89"/>
      <c r="I21" s="89"/>
      <c r="J21" s="89"/>
    </row>
    <row r="22" spans="2:12">
      <c r="B22" s="34"/>
      <c r="C22" s="34"/>
      <c r="D22" s="34"/>
      <c r="E22" s="34"/>
      <c r="F22" s="34"/>
      <c r="G22" s="34"/>
      <c r="H22" s="34"/>
      <c r="I22" s="34"/>
      <c r="J22" s="34"/>
    </row>
    <row r="23" spans="2:12">
      <c r="B23" s="34"/>
      <c r="C23" s="34"/>
      <c r="D23" s="34"/>
      <c r="E23" s="34"/>
      <c r="F23" s="34"/>
      <c r="G23" s="34"/>
      <c r="H23" s="34"/>
      <c r="I23" s="34"/>
      <c r="J23" s="34"/>
    </row>
  </sheetData>
  <mergeCells count="15">
    <mergeCell ref="G21:J21"/>
    <mergeCell ref="B12:J12"/>
    <mergeCell ref="B13:J13"/>
    <mergeCell ref="B14:J14"/>
    <mergeCell ref="B15:J15"/>
    <mergeCell ref="B16:J16"/>
    <mergeCell ref="B17:C17"/>
    <mergeCell ref="G17:H17"/>
    <mergeCell ref="I17:J17"/>
    <mergeCell ref="B10:J10"/>
    <mergeCell ref="B2:J2"/>
    <mergeCell ref="B5:J5"/>
    <mergeCell ref="B6:J6"/>
    <mergeCell ref="B7:J7"/>
    <mergeCell ref="B9:J9"/>
  </mergeCells>
  <phoneticPr fontId="1" type="noConversion"/>
  <dataValidations count="1">
    <dataValidation type="list" allowBlank="1" showInputMessage="1" showErrorMessage="1" sqref="I17:J17 D17">
      <formula1>"(동의 여부), 동의함, 동의 안함"</formula1>
    </dataValidation>
  </dataValidations>
  <printOptions horizontalCentered="1"/>
  <pageMargins left="0.70866141732283472" right="0.70866141732283472" top="0.35433070866141736" bottom="0" header="0.19685039370078741" footer="0"/>
  <pageSetup paperSize="9" scale="8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BH226"/>
  <sheetViews>
    <sheetView showGridLines="0" tabSelected="1" view="pageBreakPreview" zoomScale="130" zoomScaleNormal="100" zoomScaleSheetLayoutView="130" workbookViewId="0">
      <selection activeCell="J5" sqref="J5:T5"/>
    </sheetView>
  </sheetViews>
  <sheetFormatPr defaultRowHeight="14.4"/>
  <cols>
    <col min="1" max="26" width="2" style="2" customWidth="1"/>
    <col min="27" max="27" width="2.19921875" style="2" customWidth="1"/>
    <col min="28" max="28" width="1.796875" style="2" customWidth="1"/>
    <col min="29" max="41" width="2" style="2" customWidth="1"/>
    <col min="42" max="42" width="4.3984375" style="2" customWidth="1"/>
    <col min="43" max="43" width="3.19921875" style="2" customWidth="1"/>
    <col min="44" max="256" width="8.8984375" style="2"/>
    <col min="257" max="282" width="2" style="2" customWidth="1"/>
    <col min="283" max="283" width="2.19921875" style="2" customWidth="1"/>
    <col min="284" max="284" width="1.796875" style="2" customWidth="1"/>
    <col min="285" max="297" width="2" style="2" customWidth="1"/>
    <col min="298" max="298" width="4.3984375" style="2" customWidth="1"/>
    <col min="299" max="512" width="8.8984375" style="2"/>
    <col min="513" max="538" width="2" style="2" customWidth="1"/>
    <col min="539" max="539" width="2.19921875" style="2" customWidth="1"/>
    <col min="540" max="540" width="1.796875" style="2" customWidth="1"/>
    <col min="541" max="553" width="2" style="2" customWidth="1"/>
    <col min="554" max="554" width="4.3984375" style="2" customWidth="1"/>
    <col min="555" max="768" width="8.8984375" style="2"/>
    <col min="769" max="794" width="2" style="2" customWidth="1"/>
    <col min="795" max="795" width="2.19921875" style="2" customWidth="1"/>
    <col min="796" max="796" width="1.796875" style="2" customWidth="1"/>
    <col min="797" max="809" width="2" style="2" customWidth="1"/>
    <col min="810" max="810" width="4.3984375" style="2" customWidth="1"/>
    <col min="811" max="1024" width="8.8984375" style="2"/>
    <col min="1025" max="1050" width="2" style="2" customWidth="1"/>
    <col min="1051" max="1051" width="2.19921875" style="2" customWidth="1"/>
    <col min="1052" max="1052" width="1.796875" style="2" customWidth="1"/>
    <col min="1053" max="1065" width="2" style="2" customWidth="1"/>
    <col min="1066" max="1066" width="4.3984375" style="2" customWidth="1"/>
    <col min="1067" max="1280" width="8.8984375" style="2"/>
    <col min="1281" max="1306" width="2" style="2" customWidth="1"/>
    <col min="1307" max="1307" width="2.19921875" style="2" customWidth="1"/>
    <col min="1308" max="1308" width="1.796875" style="2" customWidth="1"/>
    <col min="1309" max="1321" width="2" style="2" customWidth="1"/>
    <col min="1322" max="1322" width="4.3984375" style="2" customWidth="1"/>
    <col min="1323" max="1536" width="8.8984375" style="2"/>
    <col min="1537" max="1562" width="2" style="2" customWidth="1"/>
    <col min="1563" max="1563" width="2.19921875" style="2" customWidth="1"/>
    <col min="1564" max="1564" width="1.796875" style="2" customWidth="1"/>
    <col min="1565" max="1577" width="2" style="2" customWidth="1"/>
    <col min="1578" max="1578" width="4.3984375" style="2" customWidth="1"/>
    <col min="1579" max="1792" width="8.8984375" style="2"/>
    <col min="1793" max="1818" width="2" style="2" customWidth="1"/>
    <col min="1819" max="1819" width="2.19921875" style="2" customWidth="1"/>
    <col min="1820" max="1820" width="1.796875" style="2" customWidth="1"/>
    <col min="1821" max="1833" width="2" style="2" customWidth="1"/>
    <col min="1834" max="1834" width="4.3984375" style="2" customWidth="1"/>
    <col min="1835" max="2048" width="8.8984375" style="2"/>
    <col min="2049" max="2074" width="2" style="2" customWidth="1"/>
    <col min="2075" max="2075" width="2.19921875" style="2" customWidth="1"/>
    <col min="2076" max="2076" width="1.796875" style="2" customWidth="1"/>
    <col min="2077" max="2089" width="2" style="2" customWidth="1"/>
    <col min="2090" max="2090" width="4.3984375" style="2" customWidth="1"/>
    <col min="2091" max="2304" width="8.8984375" style="2"/>
    <col min="2305" max="2330" width="2" style="2" customWidth="1"/>
    <col min="2331" max="2331" width="2.19921875" style="2" customWidth="1"/>
    <col min="2332" max="2332" width="1.796875" style="2" customWidth="1"/>
    <col min="2333" max="2345" width="2" style="2" customWidth="1"/>
    <col min="2346" max="2346" width="4.3984375" style="2" customWidth="1"/>
    <col min="2347" max="2560" width="8.8984375" style="2"/>
    <col min="2561" max="2586" width="2" style="2" customWidth="1"/>
    <col min="2587" max="2587" width="2.19921875" style="2" customWidth="1"/>
    <col min="2588" max="2588" width="1.796875" style="2" customWidth="1"/>
    <col min="2589" max="2601" width="2" style="2" customWidth="1"/>
    <col min="2602" max="2602" width="4.3984375" style="2" customWidth="1"/>
    <col min="2603" max="2816" width="8.8984375" style="2"/>
    <col min="2817" max="2842" width="2" style="2" customWidth="1"/>
    <col min="2843" max="2843" width="2.19921875" style="2" customWidth="1"/>
    <col min="2844" max="2844" width="1.796875" style="2" customWidth="1"/>
    <col min="2845" max="2857" width="2" style="2" customWidth="1"/>
    <col min="2858" max="2858" width="4.3984375" style="2" customWidth="1"/>
    <col min="2859" max="3072" width="8.8984375" style="2"/>
    <col min="3073" max="3098" width="2" style="2" customWidth="1"/>
    <col min="3099" max="3099" width="2.19921875" style="2" customWidth="1"/>
    <col min="3100" max="3100" width="1.796875" style="2" customWidth="1"/>
    <col min="3101" max="3113" width="2" style="2" customWidth="1"/>
    <col min="3114" max="3114" width="4.3984375" style="2" customWidth="1"/>
    <col min="3115" max="3328" width="8.8984375" style="2"/>
    <col min="3329" max="3354" width="2" style="2" customWidth="1"/>
    <col min="3355" max="3355" width="2.19921875" style="2" customWidth="1"/>
    <col min="3356" max="3356" width="1.796875" style="2" customWidth="1"/>
    <col min="3357" max="3369" width="2" style="2" customWidth="1"/>
    <col min="3370" max="3370" width="4.3984375" style="2" customWidth="1"/>
    <col min="3371" max="3584" width="8.8984375" style="2"/>
    <col min="3585" max="3610" width="2" style="2" customWidth="1"/>
    <col min="3611" max="3611" width="2.19921875" style="2" customWidth="1"/>
    <col min="3612" max="3612" width="1.796875" style="2" customWidth="1"/>
    <col min="3613" max="3625" width="2" style="2" customWidth="1"/>
    <col min="3626" max="3626" width="4.3984375" style="2" customWidth="1"/>
    <col min="3627" max="3840" width="8.8984375" style="2"/>
    <col min="3841" max="3866" width="2" style="2" customWidth="1"/>
    <col min="3867" max="3867" width="2.19921875" style="2" customWidth="1"/>
    <col min="3868" max="3868" width="1.796875" style="2" customWidth="1"/>
    <col min="3869" max="3881" width="2" style="2" customWidth="1"/>
    <col min="3882" max="3882" width="4.3984375" style="2" customWidth="1"/>
    <col min="3883" max="4096" width="8.8984375" style="2"/>
    <col min="4097" max="4122" width="2" style="2" customWidth="1"/>
    <col min="4123" max="4123" width="2.19921875" style="2" customWidth="1"/>
    <col min="4124" max="4124" width="1.796875" style="2" customWidth="1"/>
    <col min="4125" max="4137" width="2" style="2" customWidth="1"/>
    <col min="4138" max="4138" width="4.3984375" style="2" customWidth="1"/>
    <col min="4139" max="4352" width="8.8984375" style="2"/>
    <col min="4353" max="4378" width="2" style="2" customWidth="1"/>
    <col min="4379" max="4379" width="2.19921875" style="2" customWidth="1"/>
    <col min="4380" max="4380" width="1.796875" style="2" customWidth="1"/>
    <col min="4381" max="4393" width="2" style="2" customWidth="1"/>
    <col min="4394" max="4394" width="4.3984375" style="2" customWidth="1"/>
    <col min="4395" max="4608" width="8.8984375" style="2"/>
    <col min="4609" max="4634" width="2" style="2" customWidth="1"/>
    <col min="4635" max="4635" width="2.19921875" style="2" customWidth="1"/>
    <col min="4636" max="4636" width="1.796875" style="2" customWidth="1"/>
    <col min="4637" max="4649" width="2" style="2" customWidth="1"/>
    <col min="4650" max="4650" width="4.3984375" style="2" customWidth="1"/>
    <col min="4651" max="4864" width="8.8984375" style="2"/>
    <col min="4865" max="4890" width="2" style="2" customWidth="1"/>
    <col min="4891" max="4891" width="2.19921875" style="2" customWidth="1"/>
    <col min="4892" max="4892" width="1.796875" style="2" customWidth="1"/>
    <col min="4893" max="4905" width="2" style="2" customWidth="1"/>
    <col min="4906" max="4906" width="4.3984375" style="2" customWidth="1"/>
    <col min="4907" max="5120" width="8.8984375" style="2"/>
    <col min="5121" max="5146" width="2" style="2" customWidth="1"/>
    <col min="5147" max="5147" width="2.19921875" style="2" customWidth="1"/>
    <col min="5148" max="5148" width="1.796875" style="2" customWidth="1"/>
    <col min="5149" max="5161" width="2" style="2" customWidth="1"/>
    <col min="5162" max="5162" width="4.3984375" style="2" customWidth="1"/>
    <col min="5163" max="5376" width="8.8984375" style="2"/>
    <col min="5377" max="5402" width="2" style="2" customWidth="1"/>
    <col min="5403" max="5403" width="2.19921875" style="2" customWidth="1"/>
    <col min="5404" max="5404" width="1.796875" style="2" customWidth="1"/>
    <col min="5405" max="5417" width="2" style="2" customWidth="1"/>
    <col min="5418" max="5418" width="4.3984375" style="2" customWidth="1"/>
    <col min="5419" max="5632" width="8.8984375" style="2"/>
    <col min="5633" max="5658" width="2" style="2" customWidth="1"/>
    <col min="5659" max="5659" width="2.19921875" style="2" customWidth="1"/>
    <col min="5660" max="5660" width="1.796875" style="2" customWidth="1"/>
    <col min="5661" max="5673" width="2" style="2" customWidth="1"/>
    <col min="5674" max="5674" width="4.3984375" style="2" customWidth="1"/>
    <col min="5675" max="5888" width="8.8984375" style="2"/>
    <col min="5889" max="5914" width="2" style="2" customWidth="1"/>
    <col min="5915" max="5915" width="2.19921875" style="2" customWidth="1"/>
    <col min="5916" max="5916" width="1.796875" style="2" customWidth="1"/>
    <col min="5917" max="5929" width="2" style="2" customWidth="1"/>
    <col min="5930" max="5930" width="4.3984375" style="2" customWidth="1"/>
    <col min="5931" max="6144" width="8.8984375" style="2"/>
    <col min="6145" max="6170" width="2" style="2" customWidth="1"/>
    <col min="6171" max="6171" width="2.19921875" style="2" customWidth="1"/>
    <col min="6172" max="6172" width="1.796875" style="2" customWidth="1"/>
    <col min="6173" max="6185" width="2" style="2" customWidth="1"/>
    <col min="6186" max="6186" width="4.3984375" style="2" customWidth="1"/>
    <col min="6187" max="6400" width="8.8984375" style="2"/>
    <col min="6401" max="6426" width="2" style="2" customWidth="1"/>
    <col min="6427" max="6427" width="2.19921875" style="2" customWidth="1"/>
    <col min="6428" max="6428" width="1.796875" style="2" customWidth="1"/>
    <col min="6429" max="6441" width="2" style="2" customWidth="1"/>
    <col min="6442" max="6442" width="4.3984375" style="2" customWidth="1"/>
    <col min="6443" max="6656" width="8.8984375" style="2"/>
    <col min="6657" max="6682" width="2" style="2" customWidth="1"/>
    <col min="6683" max="6683" width="2.19921875" style="2" customWidth="1"/>
    <col min="6684" max="6684" width="1.796875" style="2" customWidth="1"/>
    <col min="6685" max="6697" width="2" style="2" customWidth="1"/>
    <col min="6698" max="6698" width="4.3984375" style="2" customWidth="1"/>
    <col min="6699" max="6912" width="8.8984375" style="2"/>
    <col min="6913" max="6938" width="2" style="2" customWidth="1"/>
    <col min="6939" max="6939" width="2.19921875" style="2" customWidth="1"/>
    <col min="6940" max="6940" width="1.796875" style="2" customWidth="1"/>
    <col min="6941" max="6953" width="2" style="2" customWidth="1"/>
    <col min="6954" max="6954" width="4.3984375" style="2" customWidth="1"/>
    <col min="6955" max="7168" width="8.8984375" style="2"/>
    <col min="7169" max="7194" width="2" style="2" customWidth="1"/>
    <col min="7195" max="7195" width="2.19921875" style="2" customWidth="1"/>
    <col min="7196" max="7196" width="1.796875" style="2" customWidth="1"/>
    <col min="7197" max="7209" width="2" style="2" customWidth="1"/>
    <col min="7210" max="7210" width="4.3984375" style="2" customWidth="1"/>
    <col min="7211" max="7424" width="8.8984375" style="2"/>
    <col min="7425" max="7450" width="2" style="2" customWidth="1"/>
    <col min="7451" max="7451" width="2.19921875" style="2" customWidth="1"/>
    <col min="7452" max="7452" width="1.796875" style="2" customWidth="1"/>
    <col min="7453" max="7465" width="2" style="2" customWidth="1"/>
    <col min="7466" max="7466" width="4.3984375" style="2" customWidth="1"/>
    <col min="7467" max="7680" width="8.8984375" style="2"/>
    <col min="7681" max="7706" width="2" style="2" customWidth="1"/>
    <col min="7707" max="7707" width="2.19921875" style="2" customWidth="1"/>
    <col min="7708" max="7708" width="1.796875" style="2" customWidth="1"/>
    <col min="7709" max="7721" width="2" style="2" customWidth="1"/>
    <col min="7722" max="7722" width="4.3984375" style="2" customWidth="1"/>
    <col min="7723" max="7936" width="8.8984375" style="2"/>
    <col min="7937" max="7962" width="2" style="2" customWidth="1"/>
    <col min="7963" max="7963" width="2.19921875" style="2" customWidth="1"/>
    <col min="7964" max="7964" width="1.796875" style="2" customWidth="1"/>
    <col min="7965" max="7977" width="2" style="2" customWidth="1"/>
    <col min="7978" max="7978" width="4.3984375" style="2" customWidth="1"/>
    <col min="7979" max="8192" width="8.8984375" style="2"/>
    <col min="8193" max="8218" width="2" style="2" customWidth="1"/>
    <col min="8219" max="8219" width="2.19921875" style="2" customWidth="1"/>
    <col min="8220" max="8220" width="1.796875" style="2" customWidth="1"/>
    <col min="8221" max="8233" width="2" style="2" customWidth="1"/>
    <col min="8234" max="8234" width="4.3984375" style="2" customWidth="1"/>
    <col min="8235" max="8448" width="8.8984375" style="2"/>
    <col min="8449" max="8474" width="2" style="2" customWidth="1"/>
    <col min="8475" max="8475" width="2.19921875" style="2" customWidth="1"/>
    <col min="8476" max="8476" width="1.796875" style="2" customWidth="1"/>
    <col min="8477" max="8489" width="2" style="2" customWidth="1"/>
    <col min="8490" max="8490" width="4.3984375" style="2" customWidth="1"/>
    <col min="8491" max="8704" width="8.8984375" style="2"/>
    <col min="8705" max="8730" width="2" style="2" customWidth="1"/>
    <col min="8731" max="8731" width="2.19921875" style="2" customWidth="1"/>
    <col min="8732" max="8732" width="1.796875" style="2" customWidth="1"/>
    <col min="8733" max="8745" width="2" style="2" customWidth="1"/>
    <col min="8746" max="8746" width="4.3984375" style="2" customWidth="1"/>
    <col min="8747" max="8960" width="8.8984375" style="2"/>
    <col min="8961" max="8986" width="2" style="2" customWidth="1"/>
    <col min="8987" max="8987" width="2.19921875" style="2" customWidth="1"/>
    <col min="8988" max="8988" width="1.796875" style="2" customWidth="1"/>
    <col min="8989" max="9001" width="2" style="2" customWidth="1"/>
    <col min="9002" max="9002" width="4.3984375" style="2" customWidth="1"/>
    <col min="9003" max="9216" width="8.8984375" style="2"/>
    <col min="9217" max="9242" width="2" style="2" customWidth="1"/>
    <col min="9243" max="9243" width="2.19921875" style="2" customWidth="1"/>
    <col min="9244" max="9244" width="1.796875" style="2" customWidth="1"/>
    <col min="9245" max="9257" width="2" style="2" customWidth="1"/>
    <col min="9258" max="9258" width="4.3984375" style="2" customWidth="1"/>
    <col min="9259" max="9472" width="8.8984375" style="2"/>
    <col min="9473" max="9498" width="2" style="2" customWidth="1"/>
    <col min="9499" max="9499" width="2.19921875" style="2" customWidth="1"/>
    <col min="9500" max="9500" width="1.796875" style="2" customWidth="1"/>
    <col min="9501" max="9513" width="2" style="2" customWidth="1"/>
    <col min="9514" max="9514" width="4.3984375" style="2" customWidth="1"/>
    <col min="9515" max="9728" width="8.8984375" style="2"/>
    <col min="9729" max="9754" width="2" style="2" customWidth="1"/>
    <col min="9755" max="9755" width="2.19921875" style="2" customWidth="1"/>
    <col min="9756" max="9756" width="1.796875" style="2" customWidth="1"/>
    <col min="9757" max="9769" width="2" style="2" customWidth="1"/>
    <col min="9770" max="9770" width="4.3984375" style="2" customWidth="1"/>
    <col min="9771" max="9984" width="8.8984375" style="2"/>
    <col min="9985" max="10010" width="2" style="2" customWidth="1"/>
    <col min="10011" max="10011" width="2.19921875" style="2" customWidth="1"/>
    <col min="10012" max="10012" width="1.796875" style="2" customWidth="1"/>
    <col min="10013" max="10025" width="2" style="2" customWidth="1"/>
    <col min="10026" max="10026" width="4.3984375" style="2" customWidth="1"/>
    <col min="10027" max="10240" width="8.8984375" style="2"/>
    <col min="10241" max="10266" width="2" style="2" customWidth="1"/>
    <col min="10267" max="10267" width="2.19921875" style="2" customWidth="1"/>
    <col min="10268" max="10268" width="1.796875" style="2" customWidth="1"/>
    <col min="10269" max="10281" width="2" style="2" customWidth="1"/>
    <col min="10282" max="10282" width="4.3984375" style="2" customWidth="1"/>
    <col min="10283" max="10496" width="8.8984375" style="2"/>
    <col min="10497" max="10522" width="2" style="2" customWidth="1"/>
    <col min="10523" max="10523" width="2.19921875" style="2" customWidth="1"/>
    <col min="10524" max="10524" width="1.796875" style="2" customWidth="1"/>
    <col min="10525" max="10537" width="2" style="2" customWidth="1"/>
    <col min="10538" max="10538" width="4.3984375" style="2" customWidth="1"/>
    <col min="10539" max="10752" width="8.8984375" style="2"/>
    <col min="10753" max="10778" width="2" style="2" customWidth="1"/>
    <col min="10779" max="10779" width="2.19921875" style="2" customWidth="1"/>
    <col min="10780" max="10780" width="1.796875" style="2" customWidth="1"/>
    <col min="10781" max="10793" width="2" style="2" customWidth="1"/>
    <col min="10794" max="10794" width="4.3984375" style="2" customWidth="1"/>
    <col min="10795" max="11008" width="8.8984375" style="2"/>
    <col min="11009" max="11034" width="2" style="2" customWidth="1"/>
    <col min="11035" max="11035" width="2.19921875" style="2" customWidth="1"/>
    <col min="11036" max="11036" width="1.796875" style="2" customWidth="1"/>
    <col min="11037" max="11049" width="2" style="2" customWidth="1"/>
    <col min="11050" max="11050" width="4.3984375" style="2" customWidth="1"/>
    <col min="11051" max="11264" width="8.8984375" style="2"/>
    <col min="11265" max="11290" width="2" style="2" customWidth="1"/>
    <col min="11291" max="11291" width="2.19921875" style="2" customWidth="1"/>
    <col min="11292" max="11292" width="1.796875" style="2" customWidth="1"/>
    <col min="11293" max="11305" width="2" style="2" customWidth="1"/>
    <col min="11306" max="11306" width="4.3984375" style="2" customWidth="1"/>
    <col min="11307" max="11520" width="8.8984375" style="2"/>
    <col min="11521" max="11546" width="2" style="2" customWidth="1"/>
    <col min="11547" max="11547" width="2.19921875" style="2" customWidth="1"/>
    <col min="11548" max="11548" width="1.796875" style="2" customWidth="1"/>
    <col min="11549" max="11561" width="2" style="2" customWidth="1"/>
    <col min="11562" max="11562" width="4.3984375" style="2" customWidth="1"/>
    <col min="11563" max="11776" width="8.8984375" style="2"/>
    <col min="11777" max="11802" width="2" style="2" customWidth="1"/>
    <col min="11803" max="11803" width="2.19921875" style="2" customWidth="1"/>
    <col min="11804" max="11804" width="1.796875" style="2" customWidth="1"/>
    <col min="11805" max="11817" width="2" style="2" customWidth="1"/>
    <col min="11818" max="11818" width="4.3984375" style="2" customWidth="1"/>
    <col min="11819" max="12032" width="8.8984375" style="2"/>
    <col min="12033" max="12058" width="2" style="2" customWidth="1"/>
    <col min="12059" max="12059" width="2.19921875" style="2" customWidth="1"/>
    <col min="12060" max="12060" width="1.796875" style="2" customWidth="1"/>
    <col min="12061" max="12073" width="2" style="2" customWidth="1"/>
    <col min="12074" max="12074" width="4.3984375" style="2" customWidth="1"/>
    <col min="12075" max="12288" width="8.8984375" style="2"/>
    <col min="12289" max="12314" width="2" style="2" customWidth="1"/>
    <col min="12315" max="12315" width="2.19921875" style="2" customWidth="1"/>
    <col min="12316" max="12316" width="1.796875" style="2" customWidth="1"/>
    <col min="12317" max="12329" width="2" style="2" customWidth="1"/>
    <col min="12330" max="12330" width="4.3984375" style="2" customWidth="1"/>
    <col min="12331" max="12544" width="8.8984375" style="2"/>
    <col min="12545" max="12570" width="2" style="2" customWidth="1"/>
    <col min="12571" max="12571" width="2.19921875" style="2" customWidth="1"/>
    <col min="12572" max="12572" width="1.796875" style="2" customWidth="1"/>
    <col min="12573" max="12585" width="2" style="2" customWidth="1"/>
    <col min="12586" max="12586" width="4.3984375" style="2" customWidth="1"/>
    <col min="12587" max="12800" width="8.8984375" style="2"/>
    <col min="12801" max="12826" width="2" style="2" customWidth="1"/>
    <col min="12827" max="12827" width="2.19921875" style="2" customWidth="1"/>
    <col min="12828" max="12828" width="1.796875" style="2" customWidth="1"/>
    <col min="12829" max="12841" width="2" style="2" customWidth="1"/>
    <col min="12842" max="12842" width="4.3984375" style="2" customWidth="1"/>
    <col min="12843" max="13056" width="8.8984375" style="2"/>
    <col min="13057" max="13082" width="2" style="2" customWidth="1"/>
    <col min="13083" max="13083" width="2.19921875" style="2" customWidth="1"/>
    <col min="13084" max="13084" width="1.796875" style="2" customWidth="1"/>
    <col min="13085" max="13097" width="2" style="2" customWidth="1"/>
    <col min="13098" max="13098" width="4.3984375" style="2" customWidth="1"/>
    <col min="13099" max="13312" width="8.8984375" style="2"/>
    <col min="13313" max="13338" width="2" style="2" customWidth="1"/>
    <col min="13339" max="13339" width="2.19921875" style="2" customWidth="1"/>
    <col min="13340" max="13340" width="1.796875" style="2" customWidth="1"/>
    <col min="13341" max="13353" width="2" style="2" customWidth="1"/>
    <col min="13354" max="13354" width="4.3984375" style="2" customWidth="1"/>
    <col min="13355" max="13568" width="8.8984375" style="2"/>
    <col min="13569" max="13594" width="2" style="2" customWidth="1"/>
    <col min="13595" max="13595" width="2.19921875" style="2" customWidth="1"/>
    <col min="13596" max="13596" width="1.796875" style="2" customWidth="1"/>
    <col min="13597" max="13609" width="2" style="2" customWidth="1"/>
    <col min="13610" max="13610" width="4.3984375" style="2" customWidth="1"/>
    <col min="13611" max="13824" width="8.8984375" style="2"/>
    <col min="13825" max="13850" width="2" style="2" customWidth="1"/>
    <col min="13851" max="13851" width="2.19921875" style="2" customWidth="1"/>
    <col min="13852" max="13852" width="1.796875" style="2" customWidth="1"/>
    <col min="13853" max="13865" width="2" style="2" customWidth="1"/>
    <col min="13866" max="13866" width="4.3984375" style="2" customWidth="1"/>
    <col min="13867" max="14080" width="8.8984375" style="2"/>
    <col min="14081" max="14106" width="2" style="2" customWidth="1"/>
    <col min="14107" max="14107" width="2.19921875" style="2" customWidth="1"/>
    <col min="14108" max="14108" width="1.796875" style="2" customWidth="1"/>
    <col min="14109" max="14121" width="2" style="2" customWidth="1"/>
    <col min="14122" max="14122" width="4.3984375" style="2" customWidth="1"/>
    <col min="14123" max="14336" width="8.8984375" style="2"/>
    <col min="14337" max="14362" width="2" style="2" customWidth="1"/>
    <col min="14363" max="14363" width="2.19921875" style="2" customWidth="1"/>
    <col min="14364" max="14364" width="1.796875" style="2" customWidth="1"/>
    <col min="14365" max="14377" width="2" style="2" customWidth="1"/>
    <col min="14378" max="14378" width="4.3984375" style="2" customWidth="1"/>
    <col min="14379" max="14592" width="8.8984375" style="2"/>
    <col min="14593" max="14618" width="2" style="2" customWidth="1"/>
    <col min="14619" max="14619" width="2.19921875" style="2" customWidth="1"/>
    <col min="14620" max="14620" width="1.796875" style="2" customWidth="1"/>
    <col min="14621" max="14633" width="2" style="2" customWidth="1"/>
    <col min="14634" max="14634" width="4.3984375" style="2" customWidth="1"/>
    <col min="14635" max="14848" width="8.8984375" style="2"/>
    <col min="14849" max="14874" width="2" style="2" customWidth="1"/>
    <col min="14875" max="14875" width="2.19921875" style="2" customWidth="1"/>
    <col min="14876" max="14876" width="1.796875" style="2" customWidth="1"/>
    <col min="14877" max="14889" width="2" style="2" customWidth="1"/>
    <col min="14890" max="14890" width="4.3984375" style="2" customWidth="1"/>
    <col min="14891" max="15104" width="8.8984375" style="2"/>
    <col min="15105" max="15130" width="2" style="2" customWidth="1"/>
    <col min="15131" max="15131" width="2.19921875" style="2" customWidth="1"/>
    <col min="15132" max="15132" width="1.796875" style="2" customWidth="1"/>
    <col min="15133" max="15145" width="2" style="2" customWidth="1"/>
    <col min="15146" max="15146" width="4.3984375" style="2" customWidth="1"/>
    <col min="15147" max="15360" width="8.8984375" style="2"/>
    <col min="15361" max="15386" width="2" style="2" customWidth="1"/>
    <col min="15387" max="15387" width="2.19921875" style="2" customWidth="1"/>
    <col min="15388" max="15388" width="1.796875" style="2" customWidth="1"/>
    <col min="15389" max="15401" width="2" style="2" customWidth="1"/>
    <col min="15402" max="15402" width="4.3984375" style="2" customWidth="1"/>
    <col min="15403" max="15616" width="8.8984375" style="2"/>
    <col min="15617" max="15642" width="2" style="2" customWidth="1"/>
    <col min="15643" max="15643" width="2.19921875" style="2" customWidth="1"/>
    <col min="15644" max="15644" width="1.796875" style="2" customWidth="1"/>
    <col min="15645" max="15657" width="2" style="2" customWidth="1"/>
    <col min="15658" max="15658" width="4.3984375" style="2" customWidth="1"/>
    <col min="15659" max="15872" width="8.8984375" style="2"/>
    <col min="15873" max="15898" width="2" style="2" customWidth="1"/>
    <col min="15899" max="15899" width="2.19921875" style="2" customWidth="1"/>
    <col min="15900" max="15900" width="1.796875" style="2" customWidth="1"/>
    <col min="15901" max="15913" width="2" style="2" customWidth="1"/>
    <col min="15914" max="15914" width="4.3984375" style="2" customWidth="1"/>
    <col min="15915" max="16128" width="8.8984375" style="2"/>
    <col min="16129" max="16154" width="2" style="2" customWidth="1"/>
    <col min="16155" max="16155" width="2.19921875" style="2" customWidth="1"/>
    <col min="16156" max="16156" width="1.796875" style="2" customWidth="1"/>
    <col min="16157" max="16169" width="2" style="2" customWidth="1"/>
    <col min="16170" max="16170" width="4.3984375" style="2" customWidth="1"/>
    <col min="16171" max="16384" width="8.8984375" style="2"/>
  </cols>
  <sheetData>
    <row r="1" spans="1:60" ht="18" customHeight="1">
      <c r="A1" s="122" t="s">
        <v>12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15.75" customHeight="1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</row>
    <row r="3" spans="1:60" ht="8.25" customHeight="1">
      <c r="AL3" s="3"/>
      <c r="AM3" s="3"/>
      <c r="AN3" s="3"/>
      <c r="AO3" s="3"/>
      <c r="AP3" s="3"/>
    </row>
    <row r="4" spans="1:60" ht="18" customHeight="1">
      <c r="A4" s="123" t="s">
        <v>13</v>
      </c>
      <c r="B4" s="124"/>
      <c r="C4" s="129" t="s">
        <v>162</v>
      </c>
      <c r="D4" s="130"/>
      <c r="E4" s="130"/>
      <c r="F4" s="130"/>
      <c r="G4" s="130"/>
      <c r="H4" s="130"/>
      <c r="I4" s="131"/>
      <c r="J4" s="132" t="s">
        <v>15</v>
      </c>
      <c r="K4" s="113"/>
      <c r="L4" s="113"/>
      <c r="M4" s="113"/>
      <c r="N4" s="113"/>
      <c r="O4" s="113"/>
      <c r="P4" s="113"/>
      <c r="Q4" s="113"/>
      <c r="R4" s="113"/>
      <c r="S4" s="113"/>
      <c r="T4" s="114"/>
      <c r="U4" s="112" t="s">
        <v>16</v>
      </c>
      <c r="V4" s="113"/>
      <c r="W4" s="113"/>
      <c r="X4" s="113"/>
      <c r="Y4" s="113"/>
      <c r="Z4" s="113"/>
      <c r="AA4" s="113"/>
      <c r="AB4" s="113"/>
      <c r="AC4" s="114"/>
      <c r="AD4" s="121" t="s">
        <v>17</v>
      </c>
      <c r="AE4" s="107"/>
      <c r="AF4" s="107"/>
      <c r="AG4" s="107"/>
      <c r="AH4" s="108"/>
      <c r="AI4" s="133" t="s">
        <v>18</v>
      </c>
      <c r="AJ4" s="134"/>
      <c r="AK4" s="134"/>
      <c r="AL4" s="134"/>
      <c r="AM4" s="134"/>
      <c r="AN4" s="134"/>
      <c r="AO4" s="134"/>
      <c r="AP4" s="135"/>
    </row>
    <row r="5" spans="1:60" ht="18" customHeight="1">
      <c r="A5" s="125"/>
      <c r="B5" s="126"/>
      <c r="C5" s="136" t="s">
        <v>19</v>
      </c>
      <c r="D5" s="137"/>
      <c r="E5" s="137"/>
      <c r="F5" s="137"/>
      <c r="G5" s="137"/>
      <c r="H5" s="137"/>
      <c r="I5" s="138"/>
      <c r="J5" s="115"/>
      <c r="K5" s="116"/>
      <c r="L5" s="116"/>
      <c r="M5" s="116"/>
      <c r="N5" s="116"/>
      <c r="O5" s="116"/>
      <c r="P5" s="116"/>
      <c r="Q5" s="116"/>
      <c r="R5" s="116"/>
      <c r="S5" s="116"/>
      <c r="T5" s="117"/>
      <c r="U5" s="118" t="s">
        <v>14</v>
      </c>
      <c r="V5" s="119"/>
      <c r="W5" s="119"/>
      <c r="X5" s="119"/>
      <c r="Y5" s="119"/>
      <c r="Z5" s="119"/>
      <c r="AA5" s="119"/>
      <c r="AB5" s="119"/>
      <c r="AC5" s="139"/>
      <c r="AD5" s="106" t="s">
        <v>20</v>
      </c>
      <c r="AE5" s="107"/>
      <c r="AF5" s="107"/>
      <c r="AG5" s="107"/>
      <c r="AH5" s="108"/>
      <c r="AI5" s="109"/>
      <c r="AJ5" s="110"/>
      <c r="AK5" s="110"/>
      <c r="AL5" s="110"/>
      <c r="AM5" s="110"/>
      <c r="AN5" s="110"/>
      <c r="AO5" s="110"/>
      <c r="AP5" s="111"/>
    </row>
    <row r="6" spans="1:60" ht="18" customHeight="1">
      <c r="A6" s="127"/>
      <c r="B6" s="128"/>
      <c r="C6" s="112" t="s">
        <v>21</v>
      </c>
      <c r="D6" s="113"/>
      <c r="E6" s="113"/>
      <c r="F6" s="113"/>
      <c r="G6" s="113"/>
      <c r="H6" s="113"/>
      <c r="I6" s="114"/>
      <c r="J6" s="115"/>
      <c r="K6" s="116"/>
      <c r="L6" s="116"/>
      <c r="M6" s="116"/>
      <c r="N6" s="116"/>
      <c r="O6" s="116"/>
      <c r="P6" s="116"/>
      <c r="Q6" s="116"/>
      <c r="R6" s="116"/>
      <c r="S6" s="116"/>
      <c r="T6" s="117"/>
      <c r="U6" s="118" t="s">
        <v>14</v>
      </c>
      <c r="V6" s="119"/>
      <c r="W6" s="119"/>
      <c r="X6" s="119"/>
      <c r="Y6" s="119"/>
      <c r="Z6" s="119"/>
      <c r="AA6" s="119"/>
      <c r="AB6" s="119"/>
      <c r="AC6" s="120"/>
      <c r="AD6" s="121" t="s">
        <v>22</v>
      </c>
      <c r="AE6" s="107"/>
      <c r="AF6" s="107"/>
      <c r="AG6" s="107"/>
      <c r="AH6" s="108"/>
      <c r="AI6" s="109" t="s">
        <v>23</v>
      </c>
      <c r="AJ6" s="110"/>
      <c r="AK6" s="110"/>
      <c r="AL6" s="110"/>
      <c r="AM6" s="110"/>
      <c r="AN6" s="110"/>
      <c r="AO6" s="110"/>
      <c r="AP6" s="111"/>
    </row>
    <row r="7" spans="1:60" ht="9.9" customHeight="1">
      <c r="A7" s="4"/>
      <c r="B7" s="4"/>
      <c r="C7" s="4"/>
      <c r="D7" s="4"/>
      <c r="E7" s="4"/>
      <c r="F7" s="4"/>
      <c r="G7" s="4"/>
      <c r="H7" s="4"/>
      <c r="I7" s="4"/>
      <c r="J7" s="4"/>
      <c r="AU7" s="5"/>
    </row>
    <row r="8" spans="1:60" ht="18" customHeight="1">
      <c r="A8" s="152" t="s">
        <v>156</v>
      </c>
      <c r="B8" s="153"/>
      <c r="C8" s="153"/>
      <c r="D8" s="153"/>
      <c r="E8" s="153"/>
      <c r="F8" s="153"/>
      <c r="G8" s="154"/>
      <c r="H8" s="146" t="s">
        <v>24</v>
      </c>
      <c r="I8" s="147"/>
      <c r="J8" s="147"/>
      <c r="K8" s="148"/>
      <c r="L8" s="140" t="s">
        <v>25</v>
      </c>
      <c r="M8" s="141"/>
      <c r="N8" s="142"/>
      <c r="O8" s="143"/>
      <c r="P8" s="144"/>
      <c r="Q8" s="144"/>
      <c r="R8" s="144"/>
      <c r="S8" s="144"/>
      <c r="T8" s="145"/>
      <c r="U8" s="140" t="s">
        <v>26</v>
      </c>
      <c r="V8" s="141"/>
      <c r="W8" s="142"/>
      <c r="X8" s="143"/>
      <c r="Y8" s="144"/>
      <c r="Z8" s="144"/>
      <c r="AA8" s="144"/>
      <c r="AB8" s="144"/>
      <c r="AC8" s="145"/>
      <c r="AD8" s="140" t="s">
        <v>27</v>
      </c>
      <c r="AE8" s="141"/>
      <c r="AF8" s="142"/>
      <c r="AG8" s="143"/>
      <c r="AH8" s="144"/>
      <c r="AI8" s="144"/>
      <c r="AJ8" s="144"/>
      <c r="AK8" s="144"/>
      <c r="AL8" s="144"/>
      <c r="AM8" s="144"/>
      <c r="AN8" s="144"/>
      <c r="AO8" s="144"/>
      <c r="AP8" s="145"/>
    </row>
    <row r="9" spans="1:60" ht="18" customHeight="1">
      <c r="A9" s="155"/>
      <c r="B9" s="156"/>
      <c r="C9" s="156"/>
      <c r="D9" s="156"/>
      <c r="E9" s="156"/>
      <c r="F9" s="156"/>
      <c r="G9" s="157"/>
      <c r="H9" s="146" t="s">
        <v>28</v>
      </c>
      <c r="I9" s="147"/>
      <c r="J9" s="147"/>
      <c r="K9" s="148"/>
      <c r="L9" s="185" t="s">
        <v>23</v>
      </c>
      <c r="M9" s="186"/>
      <c r="N9" s="186"/>
      <c r="O9" s="186"/>
      <c r="P9" s="186"/>
      <c r="Q9" s="186"/>
      <c r="R9" s="186"/>
      <c r="S9" s="186"/>
      <c r="T9" s="187"/>
      <c r="U9" s="140" t="s">
        <v>29</v>
      </c>
      <c r="V9" s="141"/>
      <c r="W9" s="142"/>
      <c r="X9" s="149" t="str">
        <f ca="1">IFERROR(DATEDIF(L9,NOW(),"Y"),"")</f>
        <v/>
      </c>
      <c r="Y9" s="150"/>
      <c r="Z9" s="150"/>
      <c r="AA9" s="150"/>
      <c r="AB9" s="150"/>
      <c r="AC9" s="151"/>
      <c r="AD9" s="140" t="s">
        <v>30</v>
      </c>
      <c r="AE9" s="141"/>
      <c r="AF9" s="142"/>
      <c r="AG9" s="245"/>
      <c r="AH9" s="246"/>
      <c r="AI9" s="246"/>
      <c r="AJ9" s="247"/>
      <c r="AK9" s="140" t="s">
        <v>31</v>
      </c>
      <c r="AL9" s="141"/>
      <c r="AM9" s="142"/>
      <c r="AN9" s="248" t="s">
        <v>14</v>
      </c>
      <c r="AO9" s="249"/>
      <c r="AP9" s="250"/>
    </row>
    <row r="10" spans="1:60" ht="18" customHeight="1">
      <c r="A10" s="155"/>
      <c r="B10" s="156"/>
      <c r="C10" s="156"/>
      <c r="D10" s="156"/>
      <c r="E10" s="156"/>
      <c r="F10" s="156"/>
      <c r="G10" s="157"/>
      <c r="H10" s="146" t="s">
        <v>32</v>
      </c>
      <c r="I10" s="147"/>
      <c r="J10" s="147"/>
      <c r="K10" s="148"/>
      <c r="L10" s="254" t="s">
        <v>163</v>
      </c>
      <c r="M10" s="255"/>
      <c r="N10" s="255"/>
      <c r="O10" s="255"/>
      <c r="P10" s="255"/>
      <c r="Q10" s="243" t="s">
        <v>170</v>
      </c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4"/>
      <c r="AQ10" s="2" t="s">
        <v>33</v>
      </c>
    </row>
    <row r="11" spans="1:60" ht="18" customHeight="1">
      <c r="A11" s="155"/>
      <c r="B11" s="156"/>
      <c r="C11" s="156"/>
      <c r="D11" s="156"/>
      <c r="E11" s="156"/>
      <c r="F11" s="156"/>
      <c r="G11" s="157"/>
      <c r="H11" s="161" t="s">
        <v>34</v>
      </c>
      <c r="I11" s="162"/>
      <c r="J11" s="162"/>
      <c r="K11" s="163"/>
      <c r="L11" s="167" t="s">
        <v>35</v>
      </c>
      <c r="M11" s="168"/>
      <c r="N11" s="168"/>
      <c r="O11" s="168"/>
      <c r="P11" s="168"/>
      <c r="Q11" s="168"/>
      <c r="R11" s="169"/>
      <c r="S11" s="167" t="s">
        <v>36</v>
      </c>
      <c r="T11" s="168"/>
      <c r="U11" s="168"/>
      <c r="V11" s="168"/>
      <c r="W11" s="168"/>
      <c r="X11" s="168"/>
      <c r="Y11" s="168"/>
      <c r="Z11" s="169"/>
      <c r="AA11" s="167" t="s">
        <v>37</v>
      </c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9"/>
    </row>
    <row r="12" spans="1:60" ht="18" customHeight="1">
      <c r="A12" s="155"/>
      <c r="B12" s="156"/>
      <c r="C12" s="156"/>
      <c r="D12" s="156"/>
      <c r="E12" s="156"/>
      <c r="F12" s="156"/>
      <c r="G12" s="157"/>
      <c r="H12" s="164"/>
      <c r="I12" s="165"/>
      <c r="J12" s="165"/>
      <c r="K12" s="166"/>
      <c r="L12" s="170"/>
      <c r="M12" s="171"/>
      <c r="N12" s="171"/>
      <c r="O12" s="171"/>
      <c r="P12" s="171"/>
      <c r="Q12" s="171"/>
      <c r="R12" s="172"/>
      <c r="S12" s="173"/>
      <c r="T12" s="174"/>
      <c r="U12" s="174"/>
      <c r="V12" s="174"/>
      <c r="W12" s="174"/>
      <c r="X12" s="174"/>
      <c r="Y12" s="174"/>
      <c r="Z12" s="175"/>
      <c r="AA12" s="176" t="s">
        <v>38</v>
      </c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8"/>
    </row>
    <row r="13" spans="1:60" ht="18" customHeight="1">
      <c r="A13" s="158"/>
      <c r="B13" s="159"/>
      <c r="C13" s="159"/>
      <c r="D13" s="159"/>
      <c r="E13" s="159"/>
      <c r="F13" s="159"/>
      <c r="G13" s="160"/>
      <c r="H13" s="179" t="s">
        <v>39</v>
      </c>
      <c r="I13" s="180"/>
      <c r="J13" s="180"/>
      <c r="K13" s="181"/>
      <c r="L13" s="182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4"/>
      <c r="AA13" s="146" t="s">
        <v>40</v>
      </c>
      <c r="AB13" s="147"/>
      <c r="AC13" s="147"/>
      <c r="AD13" s="147"/>
      <c r="AE13" s="148"/>
      <c r="AF13" s="182"/>
      <c r="AG13" s="183"/>
      <c r="AH13" s="183"/>
      <c r="AI13" s="183"/>
      <c r="AJ13" s="183"/>
      <c r="AK13" s="183"/>
      <c r="AL13" s="183"/>
      <c r="AM13" s="183"/>
      <c r="AN13" s="183"/>
      <c r="AO13" s="183"/>
      <c r="AP13" s="184"/>
    </row>
    <row r="14" spans="1:60" ht="9.9" customHeight="1">
      <c r="A14" s="4"/>
      <c r="B14" s="4"/>
      <c r="C14" s="4"/>
      <c r="D14" s="4"/>
      <c r="E14" s="4"/>
      <c r="F14" s="4"/>
      <c r="G14" s="4"/>
    </row>
    <row r="15" spans="1:60" ht="18" customHeight="1">
      <c r="A15" s="123" t="s">
        <v>41</v>
      </c>
      <c r="B15" s="188"/>
      <c r="C15" s="106" t="s">
        <v>42</v>
      </c>
      <c r="D15" s="107"/>
      <c r="E15" s="107"/>
      <c r="F15" s="107"/>
      <c r="G15" s="108"/>
      <c r="H15" s="190" t="s">
        <v>14</v>
      </c>
      <c r="I15" s="191"/>
      <c r="J15" s="191"/>
      <c r="K15" s="191"/>
      <c r="L15" s="192"/>
      <c r="M15" s="106" t="s">
        <v>43</v>
      </c>
      <c r="N15" s="107"/>
      <c r="O15" s="107"/>
      <c r="P15" s="108"/>
      <c r="Q15" s="196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8"/>
    </row>
    <row r="16" spans="1:60" ht="18" customHeight="1">
      <c r="A16" s="127"/>
      <c r="B16" s="189"/>
      <c r="C16" s="106" t="s">
        <v>44</v>
      </c>
      <c r="D16" s="107"/>
      <c r="E16" s="107"/>
      <c r="F16" s="107"/>
      <c r="G16" s="108"/>
      <c r="H16" s="190" t="s">
        <v>14</v>
      </c>
      <c r="I16" s="191"/>
      <c r="J16" s="191"/>
      <c r="K16" s="191"/>
      <c r="L16" s="192"/>
      <c r="M16" s="106" t="s">
        <v>45</v>
      </c>
      <c r="N16" s="107"/>
      <c r="O16" s="107"/>
      <c r="P16" s="108"/>
      <c r="Q16" s="190" t="s">
        <v>14</v>
      </c>
      <c r="R16" s="191"/>
      <c r="S16" s="191"/>
      <c r="T16" s="191"/>
      <c r="U16" s="192"/>
      <c r="V16" s="106" t="s">
        <v>46</v>
      </c>
      <c r="W16" s="107"/>
      <c r="X16" s="107"/>
      <c r="Y16" s="108"/>
      <c r="Z16" s="199"/>
      <c r="AA16" s="200"/>
      <c r="AB16" s="200"/>
      <c r="AC16" s="200"/>
      <c r="AD16" s="58" t="s">
        <v>47</v>
      </c>
      <c r="AE16" s="200"/>
      <c r="AF16" s="200"/>
      <c r="AG16" s="200"/>
      <c r="AH16" s="200"/>
      <c r="AI16" s="200"/>
      <c r="AJ16" s="201" t="str">
        <f>IFERROR(DATEDIF(Z16,AE16+1,"Y")&amp;"년 ","")</f>
        <v xml:space="preserve">0년 </v>
      </c>
      <c r="AK16" s="201"/>
      <c r="AL16" s="201"/>
      <c r="AM16" s="201"/>
      <c r="AN16" s="202" t="str">
        <f>IFERROR(DATEDIF(Z16,AE16+1,"YM")&amp;"개월 ","")</f>
        <v xml:space="preserve">0개월 </v>
      </c>
      <c r="AO16" s="202"/>
      <c r="AP16" s="203"/>
    </row>
    <row r="17" spans="1:43" ht="18" customHeight="1">
      <c r="A17" s="123" t="s">
        <v>48</v>
      </c>
      <c r="B17" s="188"/>
      <c r="C17" s="106" t="s">
        <v>49</v>
      </c>
      <c r="D17" s="107"/>
      <c r="E17" s="107"/>
      <c r="F17" s="107"/>
      <c r="G17" s="108"/>
      <c r="H17" s="190" t="s">
        <v>14</v>
      </c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2"/>
      <c r="V17" s="106" t="s">
        <v>50</v>
      </c>
      <c r="W17" s="107"/>
      <c r="X17" s="107"/>
      <c r="Y17" s="107"/>
      <c r="Z17" s="107"/>
      <c r="AA17" s="108"/>
      <c r="AB17" s="193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5"/>
    </row>
    <row r="18" spans="1:43" ht="18" customHeight="1">
      <c r="A18" s="127"/>
      <c r="B18" s="189"/>
      <c r="C18" s="106" t="s">
        <v>51</v>
      </c>
      <c r="D18" s="107"/>
      <c r="E18" s="107"/>
      <c r="F18" s="107"/>
      <c r="G18" s="108"/>
      <c r="H18" s="190" t="s">
        <v>14</v>
      </c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2"/>
      <c r="V18" s="106" t="s">
        <v>52</v>
      </c>
      <c r="W18" s="107"/>
      <c r="X18" s="107"/>
      <c r="Y18" s="107"/>
      <c r="Z18" s="107"/>
      <c r="AA18" s="108"/>
      <c r="AB18" s="193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5"/>
    </row>
    <row r="19" spans="1:43" ht="9.9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43" ht="18" customHeight="1">
      <c r="A20" s="123" t="s">
        <v>53</v>
      </c>
      <c r="B20" s="188"/>
      <c r="C20" s="106" t="s">
        <v>54</v>
      </c>
      <c r="D20" s="107"/>
      <c r="E20" s="107"/>
      <c r="F20" s="107"/>
      <c r="G20" s="107"/>
      <c r="H20" s="107"/>
      <c r="I20" s="107"/>
      <c r="J20" s="107"/>
      <c r="K20" s="107"/>
      <c r="L20" s="107"/>
      <c r="M20" s="108"/>
      <c r="N20" s="106" t="s">
        <v>55</v>
      </c>
      <c r="O20" s="107"/>
      <c r="P20" s="107"/>
      <c r="Q20" s="107"/>
      <c r="R20" s="107"/>
      <c r="S20" s="107"/>
      <c r="T20" s="107"/>
      <c r="U20" s="108"/>
      <c r="V20" s="106" t="s">
        <v>56</v>
      </c>
      <c r="W20" s="107"/>
      <c r="X20" s="107"/>
      <c r="Y20" s="107"/>
      <c r="Z20" s="107"/>
      <c r="AA20" s="107"/>
      <c r="AB20" s="107"/>
      <c r="AC20" s="108"/>
      <c r="AD20" s="106" t="s">
        <v>57</v>
      </c>
      <c r="AE20" s="107"/>
      <c r="AF20" s="107"/>
      <c r="AG20" s="108"/>
      <c r="AH20" s="205" t="s">
        <v>58</v>
      </c>
      <c r="AI20" s="206"/>
      <c r="AJ20" s="206"/>
      <c r="AK20" s="207"/>
      <c r="AL20" s="106" t="s">
        <v>59</v>
      </c>
      <c r="AM20" s="107"/>
      <c r="AN20" s="107"/>
      <c r="AO20" s="107"/>
      <c r="AP20" s="108"/>
    </row>
    <row r="21" spans="1:43" ht="18" customHeight="1">
      <c r="A21" s="125"/>
      <c r="B21" s="204"/>
      <c r="C21" s="102" t="s">
        <v>23</v>
      </c>
      <c r="D21" s="100"/>
      <c r="E21" s="100"/>
      <c r="F21" s="100"/>
      <c r="G21" s="100"/>
      <c r="H21" s="21" t="s">
        <v>60</v>
      </c>
      <c r="I21" s="100" t="s">
        <v>23</v>
      </c>
      <c r="J21" s="100"/>
      <c r="K21" s="100"/>
      <c r="L21" s="100"/>
      <c r="M21" s="101"/>
      <c r="N21" s="208" t="s">
        <v>61</v>
      </c>
      <c r="O21" s="209"/>
      <c r="P21" s="209"/>
      <c r="Q21" s="209"/>
      <c r="R21" s="209"/>
      <c r="S21" s="209"/>
      <c r="T21" s="209"/>
      <c r="U21" s="210"/>
      <c r="V21" s="211"/>
      <c r="W21" s="212"/>
      <c r="X21" s="212"/>
      <c r="Y21" s="212"/>
      <c r="Z21" s="212"/>
      <c r="AA21" s="212"/>
      <c r="AB21" s="212"/>
      <c r="AC21" s="213"/>
      <c r="AD21" s="190" t="s">
        <v>14</v>
      </c>
      <c r="AE21" s="191"/>
      <c r="AF21" s="191"/>
      <c r="AG21" s="192"/>
      <c r="AH21" s="214"/>
      <c r="AI21" s="215"/>
      <c r="AJ21" s="215"/>
      <c r="AK21" s="216"/>
      <c r="AL21" s="109" t="s">
        <v>62</v>
      </c>
      <c r="AM21" s="110"/>
      <c r="AN21" s="110"/>
      <c r="AO21" s="110"/>
      <c r="AP21" s="111"/>
    </row>
    <row r="22" spans="1:43" ht="18" customHeight="1">
      <c r="A22" s="125"/>
      <c r="B22" s="204"/>
      <c r="C22" s="102" t="s">
        <v>23</v>
      </c>
      <c r="D22" s="100"/>
      <c r="E22" s="100"/>
      <c r="F22" s="100"/>
      <c r="G22" s="100"/>
      <c r="H22" s="21" t="s">
        <v>60</v>
      </c>
      <c r="I22" s="100" t="s">
        <v>23</v>
      </c>
      <c r="J22" s="100"/>
      <c r="K22" s="100"/>
      <c r="L22" s="100"/>
      <c r="M22" s="101"/>
      <c r="N22" s="208" t="s">
        <v>63</v>
      </c>
      <c r="O22" s="209"/>
      <c r="P22" s="209"/>
      <c r="Q22" s="209"/>
      <c r="R22" s="209"/>
      <c r="S22" s="209"/>
      <c r="T22" s="209"/>
      <c r="U22" s="210"/>
      <c r="V22" s="211"/>
      <c r="W22" s="212"/>
      <c r="X22" s="212"/>
      <c r="Y22" s="212"/>
      <c r="Z22" s="212"/>
      <c r="AA22" s="212"/>
      <c r="AB22" s="212"/>
      <c r="AC22" s="213"/>
      <c r="AD22" s="190" t="s">
        <v>14</v>
      </c>
      <c r="AE22" s="191"/>
      <c r="AF22" s="191"/>
      <c r="AG22" s="192"/>
      <c r="AH22" s="214"/>
      <c r="AI22" s="215"/>
      <c r="AJ22" s="215"/>
      <c r="AK22" s="216"/>
      <c r="AL22" s="109" t="s">
        <v>64</v>
      </c>
      <c r="AM22" s="110"/>
      <c r="AN22" s="110"/>
      <c r="AO22" s="110"/>
      <c r="AP22" s="111"/>
    </row>
    <row r="23" spans="1:43" ht="18" customHeight="1">
      <c r="A23" s="125"/>
      <c r="B23" s="204"/>
      <c r="C23" s="102" t="s">
        <v>23</v>
      </c>
      <c r="D23" s="100"/>
      <c r="E23" s="100"/>
      <c r="F23" s="100"/>
      <c r="G23" s="100"/>
      <c r="H23" s="21" t="s">
        <v>60</v>
      </c>
      <c r="I23" s="100" t="s">
        <v>23</v>
      </c>
      <c r="J23" s="100"/>
      <c r="K23" s="100"/>
      <c r="L23" s="100"/>
      <c r="M23" s="101"/>
      <c r="N23" s="208" t="s">
        <v>65</v>
      </c>
      <c r="O23" s="209"/>
      <c r="P23" s="209"/>
      <c r="Q23" s="209"/>
      <c r="R23" s="209"/>
      <c r="S23" s="209"/>
      <c r="T23" s="209"/>
      <c r="U23" s="210"/>
      <c r="V23" s="211"/>
      <c r="W23" s="212"/>
      <c r="X23" s="212"/>
      <c r="Y23" s="212"/>
      <c r="Z23" s="212"/>
      <c r="AA23" s="212"/>
      <c r="AB23" s="212"/>
      <c r="AC23" s="213"/>
      <c r="AD23" s="190" t="s">
        <v>14</v>
      </c>
      <c r="AE23" s="191"/>
      <c r="AF23" s="191"/>
      <c r="AG23" s="192"/>
      <c r="AH23" s="214"/>
      <c r="AI23" s="215"/>
      <c r="AJ23" s="215"/>
      <c r="AK23" s="216"/>
      <c r="AL23" s="109" t="s">
        <v>66</v>
      </c>
      <c r="AM23" s="110"/>
      <c r="AN23" s="110"/>
      <c r="AO23" s="110"/>
      <c r="AP23" s="111"/>
    </row>
    <row r="24" spans="1:43" ht="18" customHeight="1">
      <c r="A24" s="125"/>
      <c r="B24" s="204"/>
      <c r="C24" s="102" t="s">
        <v>23</v>
      </c>
      <c r="D24" s="100"/>
      <c r="E24" s="100"/>
      <c r="F24" s="100"/>
      <c r="G24" s="100"/>
      <c r="H24" s="21" t="s">
        <v>60</v>
      </c>
      <c r="I24" s="100" t="s">
        <v>23</v>
      </c>
      <c r="J24" s="100"/>
      <c r="K24" s="100"/>
      <c r="L24" s="100"/>
      <c r="M24" s="101"/>
      <c r="N24" s="208" t="s">
        <v>67</v>
      </c>
      <c r="O24" s="209"/>
      <c r="P24" s="209"/>
      <c r="Q24" s="209"/>
      <c r="R24" s="209"/>
      <c r="S24" s="209"/>
      <c r="T24" s="209"/>
      <c r="U24" s="210"/>
      <c r="V24" s="211"/>
      <c r="W24" s="212"/>
      <c r="X24" s="212"/>
      <c r="Y24" s="212"/>
      <c r="Z24" s="212"/>
      <c r="AA24" s="212"/>
      <c r="AB24" s="212"/>
      <c r="AC24" s="213"/>
      <c r="AD24" s="190" t="s">
        <v>14</v>
      </c>
      <c r="AE24" s="191"/>
      <c r="AF24" s="191"/>
      <c r="AG24" s="192"/>
      <c r="AH24" s="251"/>
      <c r="AI24" s="252"/>
      <c r="AJ24" s="252"/>
      <c r="AK24" s="253"/>
      <c r="AL24" s="109" t="s">
        <v>66</v>
      </c>
      <c r="AM24" s="110"/>
      <c r="AN24" s="110"/>
      <c r="AO24" s="110"/>
      <c r="AP24" s="111"/>
    </row>
    <row r="25" spans="1:43" ht="18" customHeight="1">
      <c r="A25" s="127"/>
      <c r="B25" s="189"/>
      <c r="C25" s="102" t="s">
        <v>23</v>
      </c>
      <c r="D25" s="100"/>
      <c r="E25" s="100"/>
      <c r="F25" s="100"/>
      <c r="G25" s="100"/>
      <c r="H25" s="21" t="s">
        <v>60</v>
      </c>
      <c r="I25" s="100" t="s">
        <v>23</v>
      </c>
      <c r="J25" s="100"/>
      <c r="K25" s="100"/>
      <c r="L25" s="100"/>
      <c r="M25" s="101"/>
      <c r="N25" s="208" t="s">
        <v>68</v>
      </c>
      <c r="O25" s="209"/>
      <c r="P25" s="209"/>
      <c r="Q25" s="209"/>
      <c r="R25" s="209"/>
      <c r="S25" s="209"/>
      <c r="T25" s="209"/>
      <c r="U25" s="210"/>
      <c r="V25" s="211"/>
      <c r="W25" s="212"/>
      <c r="X25" s="212"/>
      <c r="Y25" s="212"/>
      <c r="Z25" s="212"/>
      <c r="AA25" s="212"/>
      <c r="AB25" s="212"/>
      <c r="AC25" s="213"/>
      <c r="AD25" s="190" t="s">
        <v>14</v>
      </c>
      <c r="AE25" s="191"/>
      <c r="AF25" s="191"/>
      <c r="AG25" s="192"/>
      <c r="AH25" s="251"/>
      <c r="AI25" s="252"/>
      <c r="AJ25" s="252"/>
      <c r="AK25" s="253"/>
      <c r="AL25" s="109" t="s">
        <v>66</v>
      </c>
      <c r="AM25" s="110"/>
      <c r="AN25" s="110"/>
      <c r="AO25" s="110"/>
      <c r="AP25" s="111"/>
    </row>
    <row r="26" spans="1:43" ht="9.9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3" ht="18" customHeight="1">
      <c r="A27" s="123" t="s">
        <v>69</v>
      </c>
      <c r="B27" s="188"/>
      <c r="C27" s="106" t="s">
        <v>70</v>
      </c>
      <c r="D27" s="107"/>
      <c r="E27" s="107"/>
      <c r="F27" s="107"/>
      <c r="G27" s="107"/>
      <c r="H27" s="107"/>
      <c r="I27" s="107"/>
      <c r="J27" s="107"/>
      <c r="K27" s="107"/>
      <c r="L27" s="107"/>
      <c r="M27" s="108"/>
      <c r="N27" s="106" t="s">
        <v>71</v>
      </c>
      <c r="O27" s="107"/>
      <c r="P27" s="107"/>
      <c r="Q27" s="107"/>
      <c r="R27" s="107"/>
      <c r="S27" s="107"/>
      <c r="T27" s="107"/>
      <c r="U27" s="108"/>
      <c r="V27" s="106" t="s">
        <v>72</v>
      </c>
      <c r="W27" s="107"/>
      <c r="X27" s="107"/>
      <c r="Y27" s="108"/>
      <c r="Z27" s="106" t="s">
        <v>73</v>
      </c>
      <c r="AA27" s="107"/>
      <c r="AB27" s="107"/>
      <c r="AC27" s="107"/>
      <c r="AD27" s="107"/>
      <c r="AE27" s="107"/>
      <c r="AF27" s="107"/>
      <c r="AG27" s="107"/>
      <c r="AH27" s="107"/>
      <c r="AI27" s="108"/>
      <c r="AJ27" s="106" t="s">
        <v>74</v>
      </c>
      <c r="AK27" s="107"/>
      <c r="AL27" s="107"/>
      <c r="AM27" s="108"/>
      <c r="AN27" s="106" t="s">
        <v>75</v>
      </c>
      <c r="AO27" s="107"/>
      <c r="AP27" s="108"/>
    </row>
    <row r="28" spans="1:43" ht="18" customHeight="1">
      <c r="A28" s="125"/>
      <c r="B28" s="204"/>
      <c r="C28" s="102" t="s">
        <v>76</v>
      </c>
      <c r="D28" s="100"/>
      <c r="E28" s="100"/>
      <c r="F28" s="100"/>
      <c r="G28" s="100"/>
      <c r="H28" s="21" t="s">
        <v>60</v>
      </c>
      <c r="I28" s="100" t="s">
        <v>76</v>
      </c>
      <c r="J28" s="100"/>
      <c r="K28" s="100"/>
      <c r="L28" s="100"/>
      <c r="M28" s="101"/>
      <c r="N28" s="103"/>
      <c r="O28" s="104"/>
      <c r="P28" s="104"/>
      <c r="Q28" s="104"/>
      <c r="R28" s="104"/>
      <c r="S28" s="104"/>
      <c r="T28" s="104"/>
      <c r="U28" s="105"/>
      <c r="V28" s="103"/>
      <c r="W28" s="104"/>
      <c r="X28" s="104"/>
      <c r="Y28" s="105"/>
      <c r="Z28" s="103"/>
      <c r="AA28" s="104"/>
      <c r="AB28" s="104"/>
      <c r="AC28" s="104"/>
      <c r="AD28" s="104"/>
      <c r="AE28" s="104"/>
      <c r="AF28" s="104"/>
      <c r="AG28" s="104"/>
      <c r="AH28" s="104"/>
      <c r="AI28" s="105"/>
      <c r="AJ28" s="103"/>
      <c r="AK28" s="104"/>
      <c r="AL28" s="104"/>
      <c r="AM28" s="105"/>
      <c r="AN28" s="103"/>
      <c r="AO28" s="104"/>
      <c r="AP28" s="105"/>
      <c r="AQ28" s="73" t="str">
        <f>IF(N28="","",IFERROR(DATEDIF(C28,I28,"M")+1,""))</f>
        <v/>
      </c>
    </row>
    <row r="29" spans="1:43" ht="18" customHeight="1">
      <c r="A29" s="125"/>
      <c r="B29" s="204"/>
      <c r="C29" s="102" t="s">
        <v>23</v>
      </c>
      <c r="D29" s="100"/>
      <c r="E29" s="100"/>
      <c r="F29" s="100"/>
      <c r="G29" s="100"/>
      <c r="H29" s="21" t="s">
        <v>60</v>
      </c>
      <c r="I29" s="100" t="s">
        <v>23</v>
      </c>
      <c r="J29" s="100"/>
      <c r="K29" s="100"/>
      <c r="L29" s="100"/>
      <c r="M29" s="101"/>
      <c r="N29" s="103"/>
      <c r="O29" s="104"/>
      <c r="P29" s="104"/>
      <c r="Q29" s="104"/>
      <c r="R29" s="104"/>
      <c r="S29" s="104"/>
      <c r="T29" s="104"/>
      <c r="U29" s="105"/>
      <c r="V29" s="103"/>
      <c r="W29" s="104"/>
      <c r="X29" s="104"/>
      <c r="Y29" s="105"/>
      <c r="Z29" s="103"/>
      <c r="AA29" s="104"/>
      <c r="AB29" s="104"/>
      <c r="AC29" s="104"/>
      <c r="AD29" s="104"/>
      <c r="AE29" s="104"/>
      <c r="AF29" s="104"/>
      <c r="AG29" s="104"/>
      <c r="AH29" s="104"/>
      <c r="AI29" s="105"/>
      <c r="AJ29" s="103"/>
      <c r="AK29" s="104"/>
      <c r="AL29" s="104"/>
      <c r="AM29" s="105"/>
      <c r="AN29" s="103"/>
      <c r="AO29" s="104"/>
      <c r="AP29" s="105"/>
      <c r="AQ29" s="73" t="str">
        <f t="shared" ref="AQ29:AQ31" si="0">IF(N29="","",IFERROR(DATEDIF(C29,I29,"M")+1,""))</f>
        <v/>
      </c>
    </row>
    <row r="30" spans="1:43" ht="18" customHeight="1">
      <c r="A30" s="125"/>
      <c r="B30" s="204"/>
      <c r="C30" s="102" t="s">
        <v>23</v>
      </c>
      <c r="D30" s="100"/>
      <c r="E30" s="100"/>
      <c r="F30" s="100"/>
      <c r="G30" s="100"/>
      <c r="H30" s="21" t="s">
        <v>60</v>
      </c>
      <c r="I30" s="100" t="s">
        <v>23</v>
      </c>
      <c r="J30" s="100"/>
      <c r="K30" s="100"/>
      <c r="L30" s="100"/>
      <c r="M30" s="101"/>
      <c r="N30" s="103"/>
      <c r="O30" s="104"/>
      <c r="P30" s="104"/>
      <c r="Q30" s="104"/>
      <c r="R30" s="104"/>
      <c r="S30" s="104"/>
      <c r="T30" s="104"/>
      <c r="U30" s="105"/>
      <c r="V30" s="103"/>
      <c r="W30" s="104"/>
      <c r="X30" s="104"/>
      <c r="Y30" s="105"/>
      <c r="Z30" s="103"/>
      <c r="AA30" s="104"/>
      <c r="AB30" s="104"/>
      <c r="AC30" s="104"/>
      <c r="AD30" s="104"/>
      <c r="AE30" s="104"/>
      <c r="AF30" s="104"/>
      <c r="AG30" s="104"/>
      <c r="AH30" s="104"/>
      <c r="AI30" s="105"/>
      <c r="AJ30" s="103"/>
      <c r="AK30" s="104"/>
      <c r="AL30" s="104"/>
      <c r="AM30" s="105"/>
      <c r="AN30" s="103"/>
      <c r="AO30" s="104"/>
      <c r="AP30" s="105"/>
      <c r="AQ30" s="73" t="str">
        <f t="shared" si="0"/>
        <v/>
      </c>
    </row>
    <row r="31" spans="1:43" ht="18" customHeight="1">
      <c r="A31" s="127"/>
      <c r="B31" s="189"/>
      <c r="C31" s="102" t="s">
        <v>23</v>
      </c>
      <c r="D31" s="100"/>
      <c r="E31" s="100"/>
      <c r="F31" s="100"/>
      <c r="G31" s="100"/>
      <c r="H31" s="21" t="s">
        <v>60</v>
      </c>
      <c r="I31" s="100" t="s">
        <v>23</v>
      </c>
      <c r="J31" s="100"/>
      <c r="K31" s="100"/>
      <c r="L31" s="100"/>
      <c r="M31" s="101"/>
      <c r="N31" s="103"/>
      <c r="O31" s="104"/>
      <c r="P31" s="104"/>
      <c r="Q31" s="104"/>
      <c r="R31" s="104"/>
      <c r="S31" s="104"/>
      <c r="T31" s="104"/>
      <c r="U31" s="105"/>
      <c r="V31" s="103"/>
      <c r="W31" s="104"/>
      <c r="X31" s="104"/>
      <c r="Y31" s="105"/>
      <c r="Z31" s="103"/>
      <c r="AA31" s="104"/>
      <c r="AB31" s="104"/>
      <c r="AC31" s="104"/>
      <c r="AD31" s="104"/>
      <c r="AE31" s="104"/>
      <c r="AF31" s="104"/>
      <c r="AG31" s="104"/>
      <c r="AH31" s="104"/>
      <c r="AI31" s="105"/>
      <c r="AJ31" s="103"/>
      <c r="AK31" s="104"/>
      <c r="AL31" s="104"/>
      <c r="AM31" s="105"/>
      <c r="AN31" s="103"/>
      <c r="AO31" s="104"/>
      <c r="AP31" s="105"/>
      <c r="AQ31" s="73" t="str">
        <f t="shared" si="0"/>
        <v/>
      </c>
    </row>
    <row r="32" spans="1:43" ht="18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106" t="s">
        <v>77</v>
      </c>
      <c r="AA32" s="107"/>
      <c r="AB32" s="107"/>
      <c r="AC32" s="107"/>
      <c r="AD32" s="107"/>
      <c r="AE32" s="107"/>
      <c r="AF32" s="107"/>
      <c r="AG32" s="107"/>
      <c r="AH32" s="107"/>
      <c r="AI32" s="108"/>
      <c r="AJ32" s="220">
        <f>SUM(AQ28:AQ31)/12</f>
        <v>0</v>
      </c>
      <c r="AK32" s="221"/>
      <c r="AL32" s="221"/>
      <c r="AM32" s="221"/>
      <c r="AN32" s="221"/>
      <c r="AO32" s="221"/>
      <c r="AP32" s="222"/>
    </row>
    <row r="33" spans="1:43" ht="9.9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Q33" s="4"/>
      <c r="R33" s="4"/>
      <c r="S33" s="4"/>
      <c r="T33" s="4"/>
      <c r="U33" s="4"/>
      <c r="V33" s="4"/>
      <c r="W33" s="4"/>
      <c r="X33" s="4"/>
      <c r="Y33" s="9"/>
      <c r="AI33" s="7"/>
      <c r="AJ33" s="7"/>
      <c r="AK33" s="7"/>
      <c r="AL33" s="7"/>
      <c r="AM33" s="7"/>
      <c r="AN33" s="7"/>
      <c r="AO33" s="7"/>
      <c r="AP33" s="7"/>
    </row>
    <row r="34" spans="1:43" ht="18" customHeight="1">
      <c r="A34" s="123" t="s">
        <v>78</v>
      </c>
      <c r="B34" s="188"/>
      <c r="C34" s="106" t="s">
        <v>79</v>
      </c>
      <c r="D34" s="107"/>
      <c r="E34" s="108"/>
      <c r="F34" s="106" t="s">
        <v>80</v>
      </c>
      <c r="G34" s="107"/>
      <c r="H34" s="107"/>
      <c r="I34" s="107"/>
      <c r="J34" s="108"/>
      <c r="K34" s="106" t="s">
        <v>81</v>
      </c>
      <c r="L34" s="107"/>
      <c r="M34" s="107"/>
      <c r="N34" s="107"/>
      <c r="O34" s="108"/>
      <c r="P34" s="106" t="s">
        <v>82</v>
      </c>
      <c r="Q34" s="107"/>
      <c r="R34" s="107"/>
      <c r="S34" s="107"/>
      <c r="T34" s="108"/>
      <c r="U34" s="123" t="s">
        <v>83</v>
      </c>
      <c r="V34" s="188"/>
      <c r="W34" s="106" t="s">
        <v>84</v>
      </c>
      <c r="X34" s="107"/>
      <c r="Y34" s="107"/>
      <c r="Z34" s="107"/>
      <c r="AA34" s="108"/>
      <c r="AB34" s="106" t="s">
        <v>85</v>
      </c>
      <c r="AC34" s="107"/>
      <c r="AD34" s="107"/>
      <c r="AE34" s="107"/>
      <c r="AF34" s="108"/>
      <c r="AG34" s="106" t="s">
        <v>86</v>
      </c>
      <c r="AH34" s="107"/>
      <c r="AI34" s="107"/>
      <c r="AJ34" s="107"/>
      <c r="AK34" s="108"/>
      <c r="AL34" s="106" t="s">
        <v>82</v>
      </c>
      <c r="AM34" s="107"/>
      <c r="AN34" s="107"/>
      <c r="AO34" s="107"/>
      <c r="AP34" s="108"/>
    </row>
    <row r="35" spans="1:43" ht="18" customHeight="1">
      <c r="A35" s="125"/>
      <c r="B35" s="204"/>
      <c r="C35" s="211"/>
      <c r="D35" s="212"/>
      <c r="E35" s="213"/>
      <c r="F35" s="211"/>
      <c r="G35" s="212"/>
      <c r="H35" s="212"/>
      <c r="I35" s="212"/>
      <c r="J35" s="213"/>
      <c r="K35" s="211"/>
      <c r="L35" s="212"/>
      <c r="M35" s="212"/>
      <c r="N35" s="212"/>
      <c r="O35" s="213"/>
      <c r="P35" s="211" t="s">
        <v>23</v>
      </c>
      <c r="Q35" s="212"/>
      <c r="R35" s="212"/>
      <c r="S35" s="212"/>
      <c r="T35" s="213"/>
      <c r="U35" s="125"/>
      <c r="V35" s="204"/>
      <c r="W35" s="217"/>
      <c r="X35" s="218"/>
      <c r="Y35" s="218"/>
      <c r="Z35" s="218"/>
      <c r="AA35" s="219"/>
      <c r="AB35" s="217"/>
      <c r="AC35" s="218"/>
      <c r="AD35" s="218"/>
      <c r="AE35" s="218"/>
      <c r="AF35" s="219"/>
      <c r="AG35" s="211"/>
      <c r="AH35" s="212"/>
      <c r="AI35" s="212"/>
      <c r="AJ35" s="212"/>
      <c r="AK35" s="213"/>
      <c r="AL35" s="211" t="s">
        <v>76</v>
      </c>
      <c r="AM35" s="212"/>
      <c r="AN35" s="212"/>
      <c r="AO35" s="212"/>
      <c r="AP35" s="213"/>
    </row>
    <row r="36" spans="1:43" ht="18" customHeight="1">
      <c r="A36" s="125"/>
      <c r="B36" s="204"/>
      <c r="C36" s="211"/>
      <c r="D36" s="212"/>
      <c r="E36" s="213"/>
      <c r="F36" s="211"/>
      <c r="G36" s="212"/>
      <c r="H36" s="212"/>
      <c r="I36" s="212"/>
      <c r="J36" s="213"/>
      <c r="K36" s="211"/>
      <c r="L36" s="212"/>
      <c r="M36" s="212"/>
      <c r="N36" s="212"/>
      <c r="O36" s="213"/>
      <c r="P36" s="211" t="s">
        <v>23</v>
      </c>
      <c r="Q36" s="212"/>
      <c r="R36" s="212"/>
      <c r="S36" s="212"/>
      <c r="T36" s="213"/>
      <c r="U36" s="125"/>
      <c r="V36" s="204"/>
      <c r="W36" s="217"/>
      <c r="X36" s="218"/>
      <c r="Y36" s="218"/>
      <c r="Z36" s="218"/>
      <c r="AA36" s="219"/>
      <c r="AB36" s="217"/>
      <c r="AC36" s="218"/>
      <c r="AD36" s="218"/>
      <c r="AE36" s="218"/>
      <c r="AF36" s="219"/>
      <c r="AG36" s="211"/>
      <c r="AH36" s="212"/>
      <c r="AI36" s="212"/>
      <c r="AJ36" s="212"/>
      <c r="AK36" s="213"/>
      <c r="AL36" s="211" t="s">
        <v>76</v>
      </c>
      <c r="AM36" s="212"/>
      <c r="AN36" s="212"/>
      <c r="AO36" s="212"/>
      <c r="AP36" s="213"/>
    </row>
    <row r="37" spans="1:43" ht="18" customHeight="1">
      <c r="A37" s="127"/>
      <c r="B37" s="189"/>
      <c r="C37" s="211"/>
      <c r="D37" s="212"/>
      <c r="E37" s="213"/>
      <c r="F37" s="211"/>
      <c r="G37" s="212"/>
      <c r="H37" s="212"/>
      <c r="I37" s="212"/>
      <c r="J37" s="213"/>
      <c r="K37" s="211"/>
      <c r="L37" s="212"/>
      <c r="M37" s="212"/>
      <c r="N37" s="212"/>
      <c r="O37" s="213"/>
      <c r="P37" s="211" t="s">
        <v>23</v>
      </c>
      <c r="Q37" s="212"/>
      <c r="R37" s="212"/>
      <c r="S37" s="212"/>
      <c r="T37" s="213"/>
      <c r="U37" s="127"/>
      <c r="V37" s="189"/>
      <c r="W37" s="217"/>
      <c r="X37" s="218"/>
      <c r="Y37" s="218"/>
      <c r="Z37" s="218"/>
      <c r="AA37" s="219"/>
      <c r="AB37" s="217"/>
      <c r="AC37" s="218"/>
      <c r="AD37" s="218"/>
      <c r="AE37" s="218"/>
      <c r="AF37" s="219"/>
      <c r="AG37" s="211"/>
      <c r="AH37" s="212"/>
      <c r="AI37" s="212"/>
      <c r="AJ37" s="212"/>
      <c r="AK37" s="213"/>
      <c r="AL37" s="211" t="s">
        <v>76</v>
      </c>
      <c r="AM37" s="212"/>
      <c r="AN37" s="212"/>
      <c r="AO37" s="212"/>
      <c r="AP37" s="213"/>
    </row>
    <row r="38" spans="1:43" ht="18" customHeight="1">
      <c r="A38" s="235" t="s">
        <v>87</v>
      </c>
      <c r="B38" s="235"/>
      <c r="C38" s="235"/>
      <c r="D38" s="235"/>
      <c r="E38" s="235"/>
      <c r="F38" s="235"/>
      <c r="G38" s="211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3"/>
      <c r="AB38" s="236" t="s">
        <v>88</v>
      </c>
      <c r="AC38" s="237"/>
      <c r="AD38" s="237"/>
      <c r="AE38" s="237"/>
      <c r="AF38" s="238"/>
      <c r="AG38" s="211"/>
      <c r="AH38" s="212"/>
      <c r="AI38" s="212"/>
      <c r="AJ38" s="212"/>
      <c r="AK38" s="212"/>
      <c r="AL38" s="212"/>
      <c r="AM38" s="212"/>
      <c r="AN38" s="212"/>
      <c r="AO38" s="212"/>
      <c r="AP38" s="213"/>
    </row>
    <row r="39" spans="1:43" ht="18" customHeight="1">
      <c r="A39" s="82" t="s">
        <v>89</v>
      </c>
      <c r="B39" s="6"/>
      <c r="C39" s="23"/>
      <c r="D39" s="23"/>
      <c r="E39" s="23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</row>
    <row r="40" spans="1:43" ht="18" customHeight="1">
      <c r="A40" s="6"/>
      <c r="B40" s="83" t="s">
        <v>90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82"/>
      <c r="V40" s="6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3" ht="18" customHeight="1">
      <c r="A41" s="82" t="s">
        <v>91</v>
      </c>
      <c r="B41" s="8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6"/>
      <c r="V41" s="82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3" ht="9.9" customHeight="1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4"/>
      <c r="AF42" s="84"/>
      <c r="AG42" s="84"/>
      <c r="AH42" s="84"/>
      <c r="AI42" s="84"/>
      <c r="AJ42" s="84"/>
      <c r="AK42" s="84"/>
      <c r="AL42" s="84"/>
      <c r="AM42" s="84"/>
      <c r="AN42" s="85"/>
      <c r="AO42" s="85"/>
      <c r="AP42" s="85"/>
    </row>
    <row r="43" spans="1:43" ht="15" customHeight="1">
      <c r="A43" s="226" t="s">
        <v>92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8"/>
    </row>
    <row r="44" spans="1:43" s="11" customFormat="1" ht="15" customHeight="1">
      <c r="A44" s="229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0"/>
      <c r="AK44" s="230"/>
      <c r="AL44" s="230"/>
      <c r="AM44" s="230"/>
      <c r="AN44" s="230"/>
      <c r="AO44" s="230"/>
      <c r="AP44" s="231"/>
    </row>
    <row r="45" spans="1:43" s="11" customFormat="1" ht="15" customHeight="1">
      <c r="A45" s="229"/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0"/>
      <c r="AA45" s="230"/>
      <c r="AB45" s="230"/>
      <c r="AC45" s="230"/>
      <c r="AD45" s="230"/>
      <c r="AE45" s="230"/>
      <c r="AF45" s="230"/>
      <c r="AG45" s="230"/>
      <c r="AH45" s="230"/>
      <c r="AI45" s="230"/>
      <c r="AJ45" s="230"/>
      <c r="AK45" s="230"/>
      <c r="AL45" s="230"/>
      <c r="AM45" s="230"/>
      <c r="AN45" s="230"/>
      <c r="AO45" s="230"/>
      <c r="AP45" s="231"/>
      <c r="AQ45" s="75" t="s">
        <v>93</v>
      </c>
    </row>
    <row r="46" spans="1:43" ht="15" customHeight="1">
      <c r="A46" s="232"/>
      <c r="B46" s="233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3"/>
      <c r="AL46" s="233"/>
      <c r="AM46" s="233"/>
      <c r="AN46" s="233"/>
      <c r="AO46" s="233"/>
      <c r="AP46" s="234"/>
    </row>
    <row r="47" spans="1:43" ht="8.25" customHeight="1"/>
    <row r="48" spans="1:43" ht="23.25" customHeight="1"/>
    <row r="49" spans="1:42" ht="19.350000000000001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</row>
    <row r="50" spans="1:42" s="18" customFormat="1" ht="22.5" customHeight="1">
      <c r="A50" s="223" t="s">
        <v>94</v>
      </c>
      <c r="B50" s="223"/>
      <c r="C50" s="223"/>
      <c r="D50" s="223"/>
      <c r="E50" s="223"/>
      <c r="F50" s="223"/>
      <c r="G50" s="223"/>
      <c r="H50" s="223"/>
      <c r="I50" s="223"/>
      <c r="J50" s="223"/>
      <c r="K50" s="223"/>
    </row>
    <row r="51" spans="1:42" s="19" customFormat="1" ht="21" customHeight="1">
      <c r="A51" s="224" t="s">
        <v>95</v>
      </c>
      <c r="B51" s="224"/>
      <c r="C51" s="224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</row>
    <row r="52" spans="1:42" s="19" customFormat="1" ht="27.9" customHeight="1">
      <c r="A52" s="225"/>
      <c r="B52" s="225"/>
      <c r="C52" s="225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5"/>
      <c r="AK52" s="225"/>
      <c r="AL52" s="225"/>
      <c r="AM52" s="225"/>
      <c r="AN52" s="225"/>
      <c r="AO52" s="225"/>
      <c r="AP52" s="225"/>
    </row>
    <row r="53" spans="1:42" s="19" customFormat="1" ht="21" customHeight="1">
      <c r="A53" s="224" t="s">
        <v>96</v>
      </c>
      <c r="B53" s="224"/>
      <c r="C53" s="224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</row>
    <row r="54" spans="1:42" s="19" customFormat="1" ht="200.1" customHeight="1">
      <c r="A54" s="225"/>
      <c r="B54" s="225"/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</row>
    <row r="55" spans="1:42" s="19" customFormat="1" ht="21" customHeight="1">
      <c r="A55" s="224" t="s">
        <v>97</v>
      </c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</row>
    <row r="56" spans="1:42" s="19" customFormat="1" ht="200.1" customHeight="1">
      <c r="A56" s="225"/>
      <c r="B56" s="225"/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  <c r="AF56" s="225"/>
      <c r="AG56" s="225"/>
      <c r="AH56" s="225"/>
      <c r="AI56" s="225"/>
      <c r="AJ56" s="225"/>
      <c r="AK56" s="225"/>
      <c r="AL56" s="225"/>
      <c r="AM56" s="225"/>
      <c r="AN56" s="225"/>
      <c r="AO56" s="225"/>
      <c r="AP56" s="225"/>
    </row>
    <row r="57" spans="1:42" s="19" customFormat="1" ht="27.9" customHeight="1">
      <c r="A57" s="224" t="s">
        <v>98</v>
      </c>
      <c r="B57" s="224"/>
      <c r="C57" s="224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224"/>
    </row>
    <row r="58" spans="1:42" s="19" customFormat="1" ht="200.1" customHeight="1">
      <c r="A58" s="225"/>
      <c r="B58" s="225"/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  <c r="AF58" s="225"/>
      <c r="AG58" s="225"/>
      <c r="AH58" s="225"/>
      <c r="AI58" s="225"/>
      <c r="AJ58" s="225"/>
      <c r="AK58" s="225"/>
      <c r="AL58" s="225"/>
      <c r="AM58" s="225"/>
      <c r="AN58" s="225"/>
      <c r="AO58" s="225"/>
      <c r="AP58" s="225"/>
    </row>
    <row r="59" spans="1:42" s="19" customFormat="1" ht="39.9" customHeight="1"/>
    <row r="60" spans="1:42" s="19" customFormat="1" ht="20.100000000000001" customHeight="1"/>
    <row r="61" spans="1:42" s="19" customFormat="1" ht="19.350000000000001" customHeight="1">
      <c r="A61" s="239"/>
      <c r="B61" s="239"/>
      <c r="C61" s="239"/>
      <c r="D61" s="239"/>
      <c r="E61" s="239"/>
      <c r="F61" s="239"/>
      <c r="G61" s="239"/>
      <c r="H61" s="239"/>
      <c r="I61" s="239"/>
      <c r="J61" s="239"/>
      <c r="K61" s="239"/>
    </row>
    <row r="62" spans="1:42" s="19" customFormat="1" ht="27.9" customHeight="1">
      <c r="A62" s="224" t="s">
        <v>99</v>
      </c>
      <c r="B62" s="224"/>
      <c r="C62" s="224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  <c r="AA62" s="224"/>
      <c r="AB62" s="224"/>
      <c r="AC62" s="224"/>
      <c r="AD62" s="224"/>
      <c r="AE62" s="224"/>
      <c r="AF62" s="224"/>
      <c r="AG62" s="224"/>
      <c r="AH62" s="224"/>
      <c r="AI62" s="224"/>
      <c r="AJ62" s="224"/>
      <c r="AK62" s="224"/>
      <c r="AL62" s="224"/>
      <c r="AM62" s="224"/>
      <c r="AN62" s="224"/>
      <c r="AO62" s="224"/>
      <c r="AP62" s="224"/>
    </row>
    <row r="63" spans="1:42" s="19" customFormat="1" ht="200.1" customHeight="1">
      <c r="A63" s="225"/>
      <c r="B63" s="225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25"/>
      <c r="V63" s="225"/>
      <c r="W63" s="225"/>
      <c r="X63" s="225"/>
      <c r="Y63" s="225"/>
      <c r="Z63" s="225"/>
      <c r="AA63" s="225"/>
      <c r="AB63" s="225"/>
      <c r="AC63" s="225"/>
      <c r="AD63" s="225"/>
      <c r="AE63" s="225"/>
      <c r="AF63" s="225"/>
      <c r="AG63" s="225"/>
      <c r="AH63" s="225"/>
      <c r="AI63" s="225"/>
      <c r="AJ63" s="225"/>
      <c r="AK63" s="225"/>
      <c r="AL63" s="225"/>
      <c r="AM63" s="225"/>
      <c r="AN63" s="225"/>
      <c r="AO63" s="225"/>
      <c r="AP63" s="225"/>
    </row>
    <row r="64" spans="1:42" s="19" customFormat="1" ht="27.9" customHeight="1">
      <c r="A64" s="224" t="s">
        <v>100</v>
      </c>
      <c r="B64" s="224"/>
      <c r="C64" s="224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  <c r="AA64" s="224"/>
      <c r="AB64" s="224"/>
      <c r="AC64" s="224"/>
      <c r="AD64" s="224"/>
      <c r="AE64" s="224"/>
      <c r="AF64" s="224"/>
      <c r="AG64" s="224"/>
      <c r="AH64" s="224"/>
      <c r="AI64" s="224"/>
      <c r="AJ64" s="224"/>
      <c r="AK64" s="224"/>
      <c r="AL64" s="224"/>
      <c r="AM64" s="224"/>
      <c r="AN64" s="224"/>
      <c r="AO64" s="224"/>
      <c r="AP64" s="224"/>
    </row>
    <row r="65" spans="1:42" s="19" customFormat="1" ht="200.1" customHeight="1">
      <c r="A65" s="225"/>
      <c r="B65" s="225"/>
      <c r="C65" s="225"/>
      <c r="D65" s="225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25"/>
      <c r="V65" s="225"/>
      <c r="W65" s="225"/>
      <c r="X65" s="225"/>
      <c r="Y65" s="225"/>
      <c r="Z65" s="225"/>
      <c r="AA65" s="225"/>
      <c r="AB65" s="225"/>
      <c r="AC65" s="225"/>
      <c r="AD65" s="225"/>
      <c r="AE65" s="225"/>
      <c r="AF65" s="225"/>
      <c r="AG65" s="225"/>
      <c r="AH65" s="225"/>
      <c r="AI65" s="225"/>
      <c r="AJ65" s="225"/>
      <c r="AK65" s="225"/>
      <c r="AL65" s="225"/>
      <c r="AM65" s="225"/>
      <c r="AN65" s="225"/>
      <c r="AO65" s="225"/>
      <c r="AP65" s="225"/>
    </row>
    <row r="66" spans="1:42" s="19" customFormat="1" ht="27.9" customHeight="1">
      <c r="A66" s="224" t="s">
        <v>101</v>
      </c>
      <c r="B66" s="224"/>
      <c r="C66" s="224"/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  <c r="AA66" s="224"/>
      <c r="AB66" s="224"/>
      <c r="AC66" s="224"/>
      <c r="AD66" s="224"/>
      <c r="AE66" s="224"/>
      <c r="AF66" s="224"/>
      <c r="AG66" s="224"/>
      <c r="AH66" s="224"/>
      <c r="AI66" s="224"/>
      <c r="AJ66" s="224"/>
      <c r="AK66" s="224"/>
      <c r="AL66" s="224"/>
      <c r="AM66" s="224"/>
      <c r="AN66" s="224"/>
      <c r="AO66" s="224"/>
      <c r="AP66" s="224"/>
    </row>
    <row r="67" spans="1:42" s="19" customFormat="1" ht="200.1" customHeight="1">
      <c r="A67" s="225"/>
      <c r="B67" s="225"/>
      <c r="C67" s="225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  <c r="X67" s="225"/>
      <c r="Y67" s="225"/>
      <c r="Z67" s="225"/>
      <c r="AA67" s="225"/>
      <c r="AB67" s="225"/>
      <c r="AC67" s="225"/>
      <c r="AD67" s="225"/>
      <c r="AE67" s="225"/>
      <c r="AF67" s="225"/>
      <c r="AG67" s="225"/>
      <c r="AH67" s="225"/>
      <c r="AI67" s="225"/>
      <c r="AJ67" s="225"/>
      <c r="AK67" s="225"/>
      <c r="AL67" s="225"/>
      <c r="AM67" s="225"/>
      <c r="AN67" s="225"/>
      <c r="AO67" s="225"/>
      <c r="AP67" s="225"/>
    </row>
    <row r="68" spans="1:42" s="19" customFormat="1" ht="56.2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</row>
    <row r="69" spans="1:42" s="19" customFormat="1" ht="33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</row>
    <row r="70" spans="1:42" s="18" customFormat="1" ht="22.5" customHeight="1">
      <c r="A70" s="223" t="s">
        <v>102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</row>
    <row r="71" spans="1:42" s="19" customFormat="1" ht="24" customHeight="1">
      <c r="A71" s="240" t="s">
        <v>103</v>
      </c>
      <c r="B71" s="240"/>
      <c r="C71" s="240"/>
      <c r="D71" s="240"/>
      <c r="E71" s="240"/>
      <c r="F71" s="240"/>
      <c r="G71" s="240"/>
      <c r="H71" s="240" t="s">
        <v>104</v>
      </c>
      <c r="I71" s="240"/>
      <c r="J71" s="240"/>
      <c r="K71" s="240"/>
      <c r="L71" s="240"/>
      <c r="M71" s="240"/>
      <c r="N71" s="240"/>
      <c r="O71" s="240" t="s">
        <v>105</v>
      </c>
      <c r="P71" s="240"/>
      <c r="Q71" s="240"/>
      <c r="R71" s="240"/>
      <c r="S71" s="240"/>
      <c r="T71" s="240"/>
      <c r="U71" s="240"/>
      <c r="V71" s="240"/>
      <c r="W71" s="240" t="s">
        <v>106</v>
      </c>
      <c r="X71" s="240"/>
      <c r="Y71" s="240"/>
      <c r="Z71" s="240"/>
      <c r="AA71" s="240" t="s">
        <v>107</v>
      </c>
      <c r="AB71" s="240"/>
      <c r="AC71" s="240"/>
      <c r="AD71" s="240"/>
      <c r="AE71" s="240"/>
      <c r="AF71" s="240" t="s">
        <v>108</v>
      </c>
      <c r="AG71" s="240"/>
      <c r="AH71" s="240"/>
      <c r="AI71" s="240"/>
      <c r="AJ71" s="240" t="s">
        <v>109</v>
      </c>
      <c r="AK71" s="240"/>
      <c r="AL71" s="240"/>
      <c r="AM71" s="240"/>
      <c r="AN71" s="240"/>
      <c r="AO71" s="240"/>
      <c r="AP71" s="240"/>
    </row>
    <row r="72" spans="1:42" s="19" customFormat="1" ht="19.350000000000001" customHeight="1">
      <c r="A72" s="242"/>
      <c r="B72" s="241"/>
      <c r="C72" s="241"/>
      <c r="D72" s="241"/>
      <c r="E72" s="241"/>
      <c r="F72" s="241"/>
      <c r="G72" s="241"/>
      <c r="H72" s="241"/>
      <c r="I72" s="241"/>
      <c r="J72" s="241"/>
      <c r="K72" s="241"/>
      <c r="L72" s="241"/>
      <c r="M72" s="241"/>
      <c r="N72" s="241"/>
      <c r="O72" s="241" t="s">
        <v>60</v>
      </c>
      <c r="P72" s="241"/>
      <c r="Q72" s="241"/>
      <c r="R72" s="241"/>
      <c r="S72" s="241"/>
      <c r="T72" s="241"/>
      <c r="U72" s="241"/>
      <c r="V72" s="241"/>
      <c r="W72" s="241"/>
      <c r="X72" s="241"/>
      <c r="Y72" s="241"/>
      <c r="Z72" s="241"/>
      <c r="AA72" s="241" t="s">
        <v>110</v>
      </c>
      <c r="AB72" s="241"/>
      <c r="AC72" s="241"/>
      <c r="AD72" s="241"/>
      <c r="AE72" s="241"/>
      <c r="AF72" s="241"/>
      <c r="AG72" s="241"/>
      <c r="AH72" s="241"/>
      <c r="AI72" s="241"/>
      <c r="AJ72" s="241"/>
      <c r="AK72" s="241"/>
      <c r="AL72" s="241"/>
      <c r="AM72" s="241"/>
      <c r="AN72" s="241"/>
      <c r="AO72" s="241"/>
      <c r="AP72" s="241"/>
    </row>
    <row r="73" spans="1:42" s="19" customFormat="1" ht="19.350000000000001" customHeight="1">
      <c r="A73" s="241"/>
      <c r="B73" s="241"/>
      <c r="C73" s="241"/>
      <c r="D73" s="241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1"/>
      <c r="AL73" s="241"/>
      <c r="AM73" s="241"/>
      <c r="AN73" s="241"/>
      <c r="AO73" s="241"/>
      <c r="AP73" s="241"/>
    </row>
    <row r="74" spans="1:42" s="19" customFormat="1" ht="19.350000000000001" customHeight="1">
      <c r="A74" s="241"/>
      <c r="B74" s="241"/>
      <c r="C74" s="241"/>
      <c r="D74" s="241"/>
      <c r="E74" s="241"/>
      <c r="F74" s="241"/>
      <c r="G74" s="241"/>
      <c r="H74" s="241"/>
      <c r="I74" s="241"/>
      <c r="J74" s="241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1"/>
      <c r="V74" s="241"/>
      <c r="W74" s="241"/>
      <c r="X74" s="241"/>
      <c r="Y74" s="241"/>
      <c r="Z74" s="241"/>
      <c r="AA74" s="241"/>
      <c r="AB74" s="241"/>
      <c r="AC74" s="241"/>
      <c r="AD74" s="241"/>
      <c r="AE74" s="241"/>
      <c r="AF74" s="241"/>
      <c r="AG74" s="241"/>
      <c r="AH74" s="241"/>
      <c r="AI74" s="241"/>
      <c r="AJ74" s="241"/>
      <c r="AK74" s="241"/>
      <c r="AL74" s="241"/>
      <c r="AM74" s="241"/>
      <c r="AN74" s="241"/>
      <c r="AO74" s="241"/>
      <c r="AP74" s="241"/>
    </row>
    <row r="75" spans="1:42" s="19" customFormat="1" ht="19.350000000000001" customHeight="1">
      <c r="A75" s="241"/>
      <c r="B75" s="241"/>
      <c r="C75" s="241"/>
      <c r="D75" s="241"/>
      <c r="E75" s="241"/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1"/>
      <c r="AA75" s="241"/>
      <c r="AB75" s="241"/>
      <c r="AC75" s="241"/>
      <c r="AD75" s="241"/>
      <c r="AE75" s="241"/>
      <c r="AF75" s="241"/>
      <c r="AG75" s="241"/>
      <c r="AH75" s="241"/>
      <c r="AI75" s="241"/>
      <c r="AJ75" s="241"/>
      <c r="AK75" s="241"/>
      <c r="AL75" s="241"/>
      <c r="AM75" s="241"/>
      <c r="AN75" s="241"/>
      <c r="AO75" s="241"/>
      <c r="AP75" s="241"/>
    </row>
    <row r="76" spans="1:42" s="19" customFormat="1" ht="396" customHeight="1">
      <c r="A76" s="240" t="s">
        <v>111</v>
      </c>
      <c r="B76" s="240"/>
      <c r="C76" s="240"/>
      <c r="D76" s="240"/>
      <c r="E76" s="241"/>
      <c r="F76" s="241"/>
      <c r="G76" s="241"/>
      <c r="H76" s="241"/>
      <c r="I76" s="241"/>
      <c r="J76" s="241"/>
      <c r="K76" s="241"/>
      <c r="L76" s="241"/>
      <c r="M76" s="241"/>
      <c r="N76" s="241"/>
      <c r="O76" s="241"/>
      <c r="P76" s="241"/>
      <c r="Q76" s="241"/>
      <c r="R76" s="241"/>
      <c r="S76" s="241"/>
      <c r="T76" s="241"/>
      <c r="U76" s="241"/>
      <c r="V76" s="241"/>
      <c r="W76" s="241"/>
      <c r="X76" s="241"/>
      <c r="Y76" s="241"/>
      <c r="Z76" s="241"/>
      <c r="AA76" s="241"/>
      <c r="AB76" s="241"/>
      <c r="AC76" s="241"/>
      <c r="AD76" s="241"/>
      <c r="AE76" s="241"/>
      <c r="AF76" s="241"/>
      <c r="AG76" s="241"/>
      <c r="AH76" s="241"/>
      <c r="AI76" s="241"/>
      <c r="AJ76" s="241"/>
      <c r="AK76" s="241"/>
      <c r="AL76" s="241"/>
      <c r="AM76" s="241"/>
      <c r="AN76" s="241"/>
      <c r="AO76" s="241"/>
      <c r="AP76" s="241"/>
    </row>
    <row r="77" spans="1:42" s="19" customFormat="1" ht="171.75" customHeight="1">
      <c r="A77" s="240"/>
      <c r="B77" s="240"/>
      <c r="C77" s="240"/>
      <c r="D77" s="240"/>
      <c r="E77" s="241"/>
      <c r="F77" s="241"/>
      <c r="G77" s="241"/>
      <c r="H77" s="241"/>
      <c r="I77" s="241"/>
      <c r="J77" s="241"/>
      <c r="K77" s="241"/>
      <c r="L77" s="241"/>
      <c r="M77" s="241"/>
      <c r="N77" s="241"/>
      <c r="O77" s="241"/>
      <c r="P77" s="241"/>
      <c r="Q77" s="241"/>
      <c r="R77" s="241"/>
      <c r="S77" s="241"/>
      <c r="T77" s="241"/>
      <c r="U77" s="241"/>
      <c r="V77" s="241"/>
      <c r="W77" s="241"/>
      <c r="X77" s="241"/>
      <c r="Y77" s="241"/>
      <c r="Z77" s="241"/>
      <c r="AA77" s="241"/>
      <c r="AB77" s="241"/>
      <c r="AC77" s="241"/>
      <c r="AD77" s="241"/>
      <c r="AE77" s="241"/>
      <c r="AF77" s="241"/>
      <c r="AG77" s="241"/>
      <c r="AH77" s="241"/>
      <c r="AI77" s="241"/>
      <c r="AJ77" s="241"/>
      <c r="AK77" s="241"/>
      <c r="AL77" s="241"/>
      <c r="AM77" s="241"/>
      <c r="AN77" s="241"/>
      <c r="AO77" s="241"/>
      <c r="AP77" s="241"/>
    </row>
    <row r="78" spans="1:42" s="19" customFormat="1" ht="53.85" customHeight="1"/>
    <row r="79" spans="1:42" ht="37.3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</row>
    <row r="80" spans="1:42" ht="8.8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</row>
    <row r="81" spans="1:42" ht="17.399999999999999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</row>
    <row r="82" spans="1:42" ht="20.100000000000001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</row>
    <row r="83" spans="1:42" ht="18.600000000000001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</row>
    <row r="84" spans="1:42" ht="18.600000000000001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</row>
    <row r="85" spans="1:42" ht="18.600000000000001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</row>
    <row r="86" spans="1:42" ht="18.600000000000001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</row>
    <row r="87" spans="1:42" ht="8.8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</row>
    <row r="88" spans="1:42" ht="17.399999999999999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</row>
    <row r="89" spans="1:42" ht="21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</row>
    <row r="90" spans="1:42" ht="19.350000000000001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</row>
    <row r="91" spans="1:42" ht="19.350000000000001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</row>
    <row r="92" spans="1:42" ht="19.350000000000001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15"/>
      <c r="Q92" s="15"/>
      <c r="R92" s="15"/>
      <c r="S92" s="15"/>
      <c r="T92" s="15"/>
      <c r="U92" s="15"/>
      <c r="V92" s="15"/>
      <c r="W92" s="15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</row>
    <row r="93" spans="1:42" ht="8.8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</row>
    <row r="94" spans="1:42" ht="17.399999999999999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</row>
    <row r="95" spans="1:42" ht="21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</row>
    <row r="96" spans="1:42" ht="19.350000000000001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</row>
    <row r="97" spans="1:42" ht="19.350000000000001" customHeight="1">
      <c r="A97" s="8"/>
      <c r="B97" s="8"/>
      <c r="C97" s="8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</row>
    <row r="98" spans="1:42" ht="19.350000000000001" customHeight="1">
      <c r="A98" s="8"/>
      <c r="B98" s="8"/>
      <c r="C98" s="8"/>
      <c r="D98" s="6"/>
      <c r="E98" s="6"/>
      <c r="F98" s="6"/>
      <c r="G98" s="6"/>
      <c r="H98" s="6"/>
      <c r="I98" s="6"/>
      <c r="J98" s="6"/>
      <c r="K98" s="15"/>
      <c r="L98" s="15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</row>
    <row r="99" spans="1:42" ht="19.350000000000001" customHeight="1">
      <c r="A99" s="8"/>
      <c r="B99" s="8"/>
      <c r="C99" s="8"/>
      <c r="D99" s="6"/>
      <c r="E99" s="6"/>
      <c r="F99" s="6"/>
      <c r="G99" s="6"/>
      <c r="H99" s="6"/>
      <c r="I99" s="6"/>
      <c r="J99" s="6"/>
      <c r="K99" s="15"/>
      <c r="L99" s="15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</row>
    <row r="100" spans="1:42" ht="19.350000000000001" customHeight="1">
      <c r="A100" s="8"/>
      <c r="B100" s="8"/>
      <c r="C100" s="8"/>
      <c r="D100" s="6"/>
      <c r="E100" s="6"/>
      <c r="F100" s="6"/>
      <c r="G100" s="6"/>
      <c r="H100" s="6"/>
      <c r="I100" s="6"/>
      <c r="J100" s="6"/>
      <c r="K100" s="15"/>
      <c r="L100" s="15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</row>
    <row r="101" spans="1:42" ht="19.350000000000001" customHeight="1">
      <c r="A101" s="8"/>
      <c r="B101" s="8"/>
      <c r="C101" s="8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</row>
    <row r="102" spans="1:42" ht="18.75" customHeight="1">
      <c r="A102" s="8"/>
      <c r="B102" s="8"/>
      <c r="C102" s="8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</row>
    <row r="103" spans="1:42" ht="19.350000000000001" customHeight="1">
      <c r="A103" s="8"/>
      <c r="B103" s="8"/>
      <c r="C103" s="8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</row>
    <row r="104" spans="1:42" ht="122.8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</row>
    <row r="105" spans="1:42" ht="29.4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</row>
    <row r="106" spans="1:42" ht="52.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</row>
    <row r="107" spans="1:42" ht="17.399999999999999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</row>
    <row r="108" spans="1:42" ht="27.9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</row>
    <row r="109" spans="1:42" ht="116.4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</row>
    <row r="110" spans="1:42" ht="27.9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</row>
    <row r="111" spans="1:42" ht="116.4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</row>
    <row r="112" spans="1:42" ht="27.9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</row>
    <row r="113" spans="1:42" ht="117.6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</row>
    <row r="114" spans="1:42" ht="27.9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</row>
    <row r="115" spans="1:42" ht="117.6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</row>
    <row r="116" spans="1:42" ht="152.2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</row>
    <row r="117" spans="1:42" ht="29.4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</row>
    <row r="118" spans="1:42" ht="52.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</row>
    <row r="119" spans="1:42" ht="17.399999999999999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</row>
    <row r="120" spans="1:42" ht="31.2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</row>
    <row r="121" spans="1:42" ht="29.4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</row>
    <row r="122" spans="1:42" ht="29.4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</row>
    <row r="123" spans="1:42" ht="29.4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</row>
    <row r="124" spans="1:42" ht="19.350000000000001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</row>
    <row r="125" spans="1:42" ht="19.350000000000001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</row>
    <row r="126" spans="1:42" ht="409.6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</row>
    <row r="127" spans="1:42" ht="10.3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</row>
    <row r="128" spans="1:42" ht="19.2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</row>
    <row r="129" spans="1:42" ht="27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</row>
    <row r="130" spans="1:42" ht="25.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</row>
    <row r="131" spans="1:42" ht="19.350000000000001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</row>
    <row r="132" spans="1:42" ht="19.350000000000001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3"/>
      <c r="AL132" s="13"/>
      <c r="AM132" s="13"/>
      <c r="AN132" s="13"/>
      <c r="AO132" s="13"/>
      <c r="AP132" s="13"/>
    </row>
    <row r="133" spans="1:42" ht="19.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7"/>
      <c r="AM133" s="17"/>
      <c r="AN133" s="17"/>
      <c r="AO133" s="17"/>
      <c r="AP133" s="17"/>
    </row>
    <row r="134" spans="1:42" ht="19.350000000000001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</row>
    <row r="135" spans="1:42" ht="19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</row>
    <row r="136" spans="1:42" ht="21.4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</row>
    <row r="137" spans="1:42" ht="24.6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</row>
    <row r="138" spans="1:42" ht="24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</row>
    <row r="139" spans="1:42" ht="24.6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</row>
    <row r="140" spans="1:42" ht="25.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</row>
    <row r="141" spans="1:42" ht="24.4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</row>
    <row r="142" spans="1:42" ht="29.4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</row>
    <row r="143" spans="1:42" ht="19.350000000000001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</row>
    <row r="144" spans="1:42" ht="22.2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</row>
    <row r="145" spans="1:42" ht="19.350000000000001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</row>
    <row r="146" spans="1:42" ht="19.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</row>
    <row r="147" spans="1:42" ht="19.350000000000001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</row>
    <row r="148" spans="1:42" ht="19.649999999999999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</row>
    <row r="149" spans="1:42" ht="19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</row>
    <row r="150" spans="1:42" ht="20.399999999999999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</row>
    <row r="151" spans="1:42" ht="21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</row>
    <row r="152" spans="1:42" ht="19.350000000000001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</row>
    <row r="153" spans="1:42" ht="19.350000000000001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</row>
    <row r="154" spans="1:42" ht="19.350000000000001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6"/>
      <c r="AH154" s="6"/>
      <c r="AI154" s="6"/>
      <c r="AJ154" s="6"/>
      <c r="AK154" s="6"/>
      <c r="AL154" s="6"/>
      <c r="AM154" s="6"/>
      <c r="AN154" s="6"/>
      <c r="AO154" s="6"/>
      <c r="AP154" s="6"/>
    </row>
    <row r="155" spans="1:42" ht="19.350000000000001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6"/>
      <c r="AH155" s="6"/>
      <c r="AI155" s="6"/>
      <c r="AJ155" s="6"/>
      <c r="AK155" s="6"/>
      <c r="AL155" s="6"/>
      <c r="AM155" s="6"/>
      <c r="AN155" s="6"/>
      <c r="AO155" s="6"/>
      <c r="AP155" s="6"/>
    </row>
    <row r="156" spans="1:42" ht="19.350000000000001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6"/>
      <c r="AH156" s="6"/>
      <c r="AI156" s="6"/>
      <c r="AJ156" s="6"/>
      <c r="AK156" s="6"/>
      <c r="AL156" s="6"/>
      <c r="AM156" s="6"/>
      <c r="AN156" s="6"/>
      <c r="AO156" s="6"/>
      <c r="AP156" s="6"/>
    </row>
    <row r="157" spans="1:42" ht="19.350000000000001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6"/>
      <c r="AH157" s="6"/>
      <c r="AI157" s="6"/>
      <c r="AJ157" s="6"/>
      <c r="AK157" s="6"/>
      <c r="AL157" s="6"/>
      <c r="AM157" s="6"/>
      <c r="AN157" s="6"/>
      <c r="AO157" s="6"/>
      <c r="AP157" s="6"/>
    </row>
    <row r="158" spans="1:42" ht="20.399999999999999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6"/>
      <c r="AH158" s="6"/>
      <c r="AI158" s="6"/>
      <c r="AJ158" s="6"/>
      <c r="AK158" s="6"/>
      <c r="AL158" s="6"/>
      <c r="AM158" s="6"/>
      <c r="AN158" s="6"/>
      <c r="AO158" s="6"/>
      <c r="AP158" s="6"/>
    </row>
    <row r="159" spans="1:42" ht="20.100000000000001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6"/>
      <c r="AH159" s="6"/>
      <c r="AI159" s="6"/>
      <c r="AJ159" s="6"/>
      <c r="AK159" s="6"/>
      <c r="AL159" s="6"/>
      <c r="AM159" s="6"/>
      <c r="AN159" s="6"/>
      <c r="AO159" s="6"/>
      <c r="AP159" s="6"/>
    </row>
    <row r="160" spans="1:42" ht="18.4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</row>
    <row r="161" spans="1:42" ht="18.4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</row>
    <row r="162" spans="1:42" ht="19.350000000000001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</row>
    <row r="163" spans="1:42" ht="18.4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</row>
    <row r="164" spans="1:42" ht="71.099999999999994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</row>
    <row r="165" spans="1:42" ht="29.4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</row>
    <row r="166" spans="1:42" ht="52.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</row>
    <row r="167" spans="1:42" ht="17.399999999999999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</row>
    <row r="168" spans="1:42" ht="20.100000000000001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</row>
    <row r="169" spans="1:42" ht="18.600000000000001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</row>
    <row r="170" spans="1:42" ht="8.8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</row>
    <row r="171" spans="1:42" ht="17.399999999999999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</row>
    <row r="172" spans="1:42" ht="39.1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</row>
    <row r="173" spans="1:42" ht="44.1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</row>
    <row r="174" spans="1:42" ht="37.3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</row>
    <row r="175" spans="1:42" ht="8.8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</row>
    <row r="176" spans="1:42" ht="17.399999999999999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</row>
    <row r="177" spans="1:42" ht="20.100000000000001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</row>
    <row r="178" spans="1:42" ht="18.600000000000001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</row>
    <row r="179" spans="1:42" ht="18.600000000000001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</row>
    <row r="180" spans="1:42" ht="18.600000000000001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</row>
    <row r="181" spans="1:42" ht="18.600000000000001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</row>
    <row r="182" spans="1:42" ht="8.8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</row>
    <row r="183" spans="1:42" ht="17.399999999999999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</row>
    <row r="184" spans="1:42" ht="21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</row>
    <row r="185" spans="1:42" ht="19.350000000000001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</row>
    <row r="186" spans="1:42" ht="19.350000000000001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</row>
    <row r="187" spans="1:42" ht="19.350000000000001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15"/>
      <c r="Q187" s="15"/>
      <c r="R187" s="15"/>
      <c r="S187" s="15"/>
      <c r="T187" s="15"/>
      <c r="U187" s="15"/>
      <c r="V187" s="15"/>
      <c r="W187" s="15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</row>
    <row r="188" spans="1:42" ht="8.8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</row>
    <row r="189" spans="1:42" ht="17.399999999999999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</row>
    <row r="190" spans="1:42" ht="21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</row>
    <row r="191" spans="1:42" ht="19.350000000000001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</row>
    <row r="192" spans="1:42" ht="19.350000000000001" customHeight="1">
      <c r="A192" s="8"/>
      <c r="B192" s="8"/>
      <c r="C192" s="8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</row>
    <row r="193" spans="1:42" ht="19.350000000000001" customHeight="1">
      <c r="A193" s="8"/>
      <c r="B193" s="8"/>
      <c r="C193" s="8"/>
      <c r="D193" s="6"/>
      <c r="E193" s="6"/>
      <c r="F193" s="6"/>
      <c r="G193" s="6"/>
      <c r="H193" s="6"/>
      <c r="I193" s="6"/>
      <c r="J193" s="6"/>
      <c r="K193" s="15"/>
      <c r="L193" s="15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</row>
    <row r="194" spans="1:42" ht="19.350000000000001" customHeight="1">
      <c r="A194" s="8"/>
      <c r="B194" s="8"/>
      <c r="C194" s="8"/>
      <c r="D194" s="6"/>
      <c r="E194" s="6"/>
      <c r="F194" s="6"/>
      <c r="G194" s="6"/>
      <c r="H194" s="6"/>
      <c r="I194" s="6"/>
      <c r="J194" s="6"/>
      <c r="K194" s="15"/>
      <c r="L194" s="15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</row>
    <row r="195" spans="1:42" ht="19.350000000000001" customHeight="1">
      <c r="A195" s="8"/>
      <c r="B195" s="8"/>
      <c r="C195" s="8"/>
      <c r="D195" s="6"/>
      <c r="E195" s="6"/>
      <c r="F195" s="6"/>
      <c r="G195" s="6"/>
      <c r="H195" s="6"/>
      <c r="I195" s="6"/>
      <c r="J195" s="6"/>
      <c r="K195" s="15"/>
      <c r="L195" s="15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</row>
    <row r="196" spans="1:42" ht="19.350000000000001" customHeight="1">
      <c r="A196" s="8"/>
      <c r="B196" s="8"/>
      <c r="C196" s="8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</row>
    <row r="197" spans="1:42" ht="18.75" customHeight="1">
      <c r="A197" s="8"/>
      <c r="B197" s="8"/>
      <c r="C197" s="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</row>
    <row r="198" spans="1:42" ht="19.350000000000001" customHeight="1">
      <c r="A198" s="8"/>
      <c r="B198" s="8"/>
      <c r="C198" s="8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</row>
    <row r="199" spans="1:42" ht="122.8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</row>
    <row r="200" spans="1:42" ht="29.4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</row>
    <row r="201" spans="1:42" ht="52.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</row>
    <row r="202" spans="1:42" ht="17.399999999999999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</row>
    <row r="203" spans="1:42" ht="3.4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</row>
    <row r="204" spans="1:42" ht="27.9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</row>
    <row r="205" spans="1:42" ht="116.4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</row>
    <row r="206" spans="1:42" ht="27.9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</row>
    <row r="207" spans="1:42" ht="116.4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</row>
    <row r="208" spans="1:42" ht="27.9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</row>
    <row r="209" spans="1:42" ht="116.4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</row>
    <row r="210" spans="1:42" ht="27.9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</row>
    <row r="211" spans="1:42" ht="132.44999999999999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</row>
    <row r="212" spans="1:42" ht="138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</row>
    <row r="213" spans="1:42" ht="29.4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</row>
    <row r="214" spans="1:42" ht="52.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</row>
    <row r="215" spans="1:42" ht="17.399999999999999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</row>
    <row r="216" spans="1:42" ht="31.2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</row>
    <row r="217" spans="1:42" ht="29.4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</row>
    <row r="218" spans="1:42" ht="29.4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</row>
    <row r="219" spans="1:42" ht="19.350000000000001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</row>
    <row r="220" spans="1:42" ht="19.350000000000001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</row>
    <row r="221" spans="1:42" ht="19.350000000000001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</row>
    <row r="222" spans="1:42" ht="409.6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</row>
    <row r="223" spans="1:42" ht="29.4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</row>
    <row r="224" spans="1:42" ht="19.2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</row>
    <row r="225" spans="1:4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</row>
    <row r="226" spans="1:4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</row>
  </sheetData>
  <mergeCells count="242">
    <mergeCell ref="Q10:AP10"/>
    <mergeCell ref="AK9:AM9"/>
    <mergeCell ref="AG9:AJ9"/>
    <mergeCell ref="AN9:AP9"/>
    <mergeCell ref="AJ27:AM27"/>
    <mergeCell ref="AJ28:AM28"/>
    <mergeCell ref="AJ29:AM29"/>
    <mergeCell ref="AJ30:AM30"/>
    <mergeCell ref="AJ31:AM31"/>
    <mergeCell ref="AN27:AP27"/>
    <mergeCell ref="AN28:AP28"/>
    <mergeCell ref="AN29:AP29"/>
    <mergeCell ref="AN30:AP30"/>
    <mergeCell ref="AN31:AP31"/>
    <mergeCell ref="AF13:AP13"/>
    <mergeCell ref="AD25:AG25"/>
    <mergeCell ref="AH25:AK25"/>
    <mergeCell ref="AL25:AP25"/>
    <mergeCell ref="N24:U24"/>
    <mergeCell ref="V24:AC24"/>
    <mergeCell ref="AD24:AG24"/>
    <mergeCell ref="AH24:AK24"/>
    <mergeCell ref="AL24:AP24"/>
    <mergeCell ref="L10:P10"/>
    <mergeCell ref="A75:G75"/>
    <mergeCell ref="H75:N75"/>
    <mergeCell ref="O75:V75"/>
    <mergeCell ref="W75:Z75"/>
    <mergeCell ref="AA75:AE75"/>
    <mergeCell ref="AF75:AI75"/>
    <mergeCell ref="AJ75:AP75"/>
    <mergeCell ref="A76:D77"/>
    <mergeCell ref="E76:AP77"/>
    <mergeCell ref="A74:G74"/>
    <mergeCell ref="H74:N74"/>
    <mergeCell ref="O74:V74"/>
    <mergeCell ref="W74:Z74"/>
    <mergeCell ref="AA74:AE74"/>
    <mergeCell ref="AF74:AI74"/>
    <mergeCell ref="AJ74:AP74"/>
    <mergeCell ref="A72:G72"/>
    <mergeCell ref="H72:N72"/>
    <mergeCell ref="O72:V72"/>
    <mergeCell ref="W72:Z72"/>
    <mergeCell ref="AA72:AE72"/>
    <mergeCell ref="AF72:AI72"/>
    <mergeCell ref="AJ72:AP72"/>
    <mergeCell ref="A73:G73"/>
    <mergeCell ref="H73:N73"/>
    <mergeCell ref="O73:V73"/>
    <mergeCell ref="W73:Z73"/>
    <mergeCell ref="AA73:AE73"/>
    <mergeCell ref="AF73:AI73"/>
    <mergeCell ref="AJ73:AP73"/>
    <mergeCell ref="A66:AP66"/>
    <mergeCell ref="A67:AP67"/>
    <mergeCell ref="A70:K70"/>
    <mergeCell ref="A71:G71"/>
    <mergeCell ref="H71:N71"/>
    <mergeCell ref="O71:V71"/>
    <mergeCell ref="W71:Z71"/>
    <mergeCell ref="AA71:AE71"/>
    <mergeCell ref="AF71:AI71"/>
    <mergeCell ref="AJ71:AP71"/>
    <mergeCell ref="A55:AP55"/>
    <mergeCell ref="A56:AP56"/>
    <mergeCell ref="A57:AP57"/>
    <mergeCell ref="A58:AP58"/>
    <mergeCell ref="A61:K61"/>
    <mergeCell ref="A62:AP62"/>
    <mergeCell ref="A63:AP63"/>
    <mergeCell ref="A64:AP64"/>
    <mergeCell ref="A65:AP65"/>
    <mergeCell ref="A50:K50"/>
    <mergeCell ref="A51:AP51"/>
    <mergeCell ref="A52:AP52"/>
    <mergeCell ref="A53:AP53"/>
    <mergeCell ref="A54:AP54"/>
    <mergeCell ref="A43:AP46"/>
    <mergeCell ref="A38:F38"/>
    <mergeCell ref="K37:O37"/>
    <mergeCell ref="P37:T37"/>
    <mergeCell ref="W37:AA37"/>
    <mergeCell ref="AB37:AF37"/>
    <mergeCell ref="AG37:AK37"/>
    <mergeCell ref="AL37:AP37"/>
    <mergeCell ref="G38:AA38"/>
    <mergeCell ref="AB38:AF38"/>
    <mergeCell ref="AG38:AP38"/>
    <mergeCell ref="C36:E36"/>
    <mergeCell ref="F36:J36"/>
    <mergeCell ref="K36:O36"/>
    <mergeCell ref="P36:T36"/>
    <mergeCell ref="W36:AA36"/>
    <mergeCell ref="AB36:AF36"/>
    <mergeCell ref="Z32:AI32"/>
    <mergeCell ref="AJ32:AP32"/>
    <mergeCell ref="A34:B37"/>
    <mergeCell ref="C34:E34"/>
    <mergeCell ref="F34:J34"/>
    <mergeCell ref="K34:O34"/>
    <mergeCell ref="P34:T34"/>
    <mergeCell ref="U34:V37"/>
    <mergeCell ref="W34:AA34"/>
    <mergeCell ref="AB34:AF34"/>
    <mergeCell ref="AG34:AK34"/>
    <mergeCell ref="AL34:AP34"/>
    <mergeCell ref="C35:E35"/>
    <mergeCell ref="F35:J35"/>
    <mergeCell ref="K35:O35"/>
    <mergeCell ref="P35:T35"/>
    <mergeCell ref="W35:AA35"/>
    <mergeCell ref="AB35:AF35"/>
    <mergeCell ref="AG35:AK35"/>
    <mergeCell ref="AL35:AP35"/>
    <mergeCell ref="AG36:AK36"/>
    <mergeCell ref="AL36:AP36"/>
    <mergeCell ref="C37:E37"/>
    <mergeCell ref="F37:J37"/>
    <mergeCell ref="V29:Y29"/>
    <mergeCell ref="Z29:AI29"/>
    <mergeCell ref="A27:B31"/>
    <mergeCell ref="C27:M27"/>
    <mergeCell ref="N27:U27"/>
    <mergeCell ref="V27:Y27"/>
    <mergeCell ref="Z27:AI27"/>
    <mergeCell ref="N28:U28"/>
    <mergeCell ref="V28:Y28"/>
    <mergeCell ref="Z28:AI28"/>
    <mergeCell ref="N30:U30"/>
    <mergeCell ref="V30:Y30"/>
    <mergeCell ref="Z30:AI30"/>
    <mergeCell ref="N31:U31"/>
    <mergeCell ref="V31:Y31"/>
    <mergeCell ref="Z31:AI31"/>
    <mergeCell ref="C31:G31"/>
    <mergeCell ref="I31:M31"/>
    <mergeCell ref="A20:B25"/>
    <mergeCell ref="C20:M20"/>
    <mergeCell ref="N20:U20"/>
    <mergeCell ref="V20:AC20"/>
    <mergeCell ref="AD20:AG20"/>
    <mergeCell ref="AH20:AK20"/>
    <mergeCell ref="AL20:AP20"/>
    <mergeCell ref="AL22:AP22"/>
    <mergeCell ref="N23:U23"/>
    <mergeCell ref="V23:AC23"/>
    <mergeCell ref="AD23:AG23"/>
    <mergeCell ref="AH23:AK23"/>
    <mergeCell ref="AL23:AP23"/>
    <mergeCell ref="N21:U21"/>
    <mergeCell ref="V21:AC21"/>
    <mergeCell ref="AD21:AG21"/>
    <mergeCell ref="AH21:AK21"/>
    <mergeCell ref="AL21:AP21"/>
    <mergeCell ref="N22:U22"/>
    <mergeCell ref="V22:AC22"/>
    <mergeCell ref="AD22:AG22"/>
    <mergeCell ref="AH22:AK22"/>
    <mergeCell ref="N25:U25"/>
    <mergeCell ref="V25:AC25"/>
    <mergeCell ref="A17:B18"/>
    <mergeCell ref="C17:G17"/>
    <mergeCell ref="H17:U17"/>
    <mergeCell ref="V17:AA17"/>
    <mergeCell ref="AB17:AP17"/>
    <mergeCell ref="C18:G18"/>
    <mergeCell ref="H18:U18"/>
    <mergeCell ref="A15:B16"/>
    <mergeCell ref="C15:G15"/>
    <mergeCell ref="H15:L15"/>
    <mergeCell ref="M15:P15"/>
    <mergeCell ref="Q15:AP15"/>
    <mergeCell ref="C16:G16"/>
    <mergeCell ref="H16:L16"/>
    <mergeCell ref="M16:P16"/>
    <mergeCell ref="Q16:U16"/>
    <mergeCell ref="V16:Y16"/>
    <mergeCell ref="V18:AA18"/>
    <mergeCell ref="AB18:AP18"/>
    <mergeCell ref="Z16:AC16"/>
    <mergeCell ref="AE16:AI16"/>
    <mergeCell ref="AJ16:AM16"/>
    <mergeCell ref="AN16:AP16"/>
    <mergeCell ref="AD8:AF8"/>
    <mergeCell ref="AG8:AP8"/>
    <mergeCell ref="H9:K9"/>
    <mergeCell ref="U9:W9"/>
    <mergeCell ref="X9:AC9"/>
    <mergeCell ref="AD9:AF9"/>
    <mergeCell ref="A8:G13"/>
    <mergeCell ref="H8:K8"/>
    <mergeCell ref="L8:N8"/>
    <mergeCell ref="O8:T8"/>
    <mergeCell ref="U8:W8"/>
    <mergeCell ref="X8:AC8"/>
    <mergeCell ref="H10:K10"/>
    <mergeCell ref="H11:K12"/>
    <mergeCell ref="L11:R11"/>
    <mergeCell ref="S11:Z11"/>
    <mergeCell ref="AA11:AP11"/>
    <mergeCell ref="L12:R12"/>
    <mergeCell ref="S12:Z12"/>
    <mergeCell ref="AA12:AP12"/>
    <mergeCell ref="H13:K13"/>
    <mergeCell ref="L13:Z13"/>
    <mergeCell ref="AA13:AE13"/>
    <mergeCell ref="L9:T9"/>
    <mergeCell ref="AD5:AH5"/>
    <mergeCell ref="AI5:AP5"/>
    <mergeCell ref="C6:I6"/>
    <mergeCell ref="J6:T6"/>
    <mergeCell ref="U6:AC6"/>
    <mergeCell ref="AD6:AH6"/>
    <mergeCell ref="AI6:AP6"/>
    <mergeCell ref="A1:AP2"/>
    <mergeCell ref="A4:B6"/>
    <mergeCell ref="C4:I4"/>
    <mergeCell ref="J4:T4"/>
    <mergeCell ref="U4:AC4"/>
    <mergeCell ref="AD4:AH4"/>
    <mergeCell ref="AI4:AP4"/>
    <mergeCell ref="C5:I5"/>
    <mergeCell ref="J5:T5"/>
    <mergeCell ref="U5:AC5"/>
    <mergeCell ref="I25:M25"/>
    <mergeCell ref="C28:G28"/>
    <mergeCell ref="I28:M28"/>
    <mergeCell ref="C29:G29"/>
    <mergeCell ref="I29:M29"/>
    <mergeCell ref="C30:G30"/>
    <mergeCell ref="I30:M30"/>
    <mergeCell ref="N29:U29"/>
    <mergeCell ref="C21:G21"/>
    <mergeCell ref="I21:M21"/>
    <mergeCell ref="C22:G22"/>
    <mergeCell ref="I22:M22"/>
    <mergeCell ref="C23:G23"/>
    <mergeCell ref="I23:M23"/>
    <mergeCell ref="C24:G24"/>
    <mergeCell ref="I24:M24"/>
    <mergeCell ref="C25:G25"/>
  </mergeCells>
  <phoneticPr fontId="1" type="noConversion"/>
  <conditionalFormatting sqref="AN16:AP16">
    <cfRule type="containsText" dxfId="1" priority="2" operator="containsText" text="0개월">
      <formula>NOT(ISERROR(SEARCH("0개월",AN16)))</formula>
    </cfRule>
  </conditionalFormatting>
  <conditionalFormatting sqref="AJ16:AM16">
    <cfRule type="containsText" dxfId="0" priority="1" operator="containsText" text="0년">
      <formula>NOT(ISERROR(SEARCH("0년",AJ16)))</formula>
    </cfRule>
  </conditionalFormatting>
  <dataValidations count="14">
    <dataValidation type="list" allowBlank="1" showInputMessage="1" showErrorMessage="1" sqref="C4:I4">
      <formula1>"(지원구분_선택), 신입, 경력, 인턴"</formula1>
    </dataValidation>
    <dataValidation type="list" allowBlank="1" showInputMessage="1" showErrorMessage="1" sqref="U5:AC6">
      <formula1>"(선택), 서울, 천안"</formula1>
    </dataValidation>
    <dataValidation type="list" allowBlank="1" showInputMessage="1" showErrorMessage="1" sqref="H15:L15">
      <formula1>"(선택),군필,미필,면제,미대상(여성)"</formula1>
    </dataValidation>
    <dataValidation type="list" allowBlank="1" showInputMessage="1" showErrorMessage="1" sqref="H16:L16">
      <formula1>"(선택),육군, 공군, 해군, 해병대, 기타"</formula1>
    </dataValidation>
    <dataValidation type="list" allowBlank="1" showInputMessage="1" showErrorMessage="1" sqref="Q16:U16">
      <formula1>"(선택),이병,일병,상병,병장,하사,중사,소위,중위,대위, 기타"</formula1>
    </dataValidation>
    <dataValidation type="list" allowBlank="1" showInputMessage="1" showErrorMessage="1" sqref="H17:U18">
      <formula1>"(선택), 해당, 비해당"</formula1>
    </dataValidation>
    <dataValidation type="list" allowBlank="1" showInputMessage="1" showErrorMessage="1" sqref="AD23:AG25">
      <formula1>"(선택), 졸업, 졸업예정, 중퇴"</formula1>
    </dataValidation>
    <dataValidation type="list" allowBlank="1" showInputMessage="1" showErrorMessage="1" sqref="AN9:AP9">
      <formula1>"(선택),남,여"</formula1>
    </dataValidation>
    <dataValidation type="date" allowBlank="1" showInputMessage="1" showErrorMessage="1" sqref="AI6:AP6 L9:T9 Z16:AC16 AE16:AI16 C21:G21 C21:G25 I21:M25 C28:G31 I28:M31 AL35:AP37 P35:T37">
      <formula1>1</formula1>
      <formula2>2958465</formula2>
    </dataValidation>
    <dataValidation type="list" allowBlank="1" showInputMessage="1" showErrorMessage="1" sqref="L10">
      <formula1>지역</formula1>
    </dataValidation>
    <dataValidation type="list" allowBlank="1" showInputMessage="1" showErrorMessage="1" sqref="AD22:AG22">
      <formula1>"(선택), 졸업, 졸업예정, 중퇴, 편입"</formula1>
    </dataValidation>
    <dataValidation type="list" allowBlank="1" showInputMessage="1" showErrorMessage="1" sqref="AD21:AG21">
      <formula1>"(선택), 졸업, 졸업예정, 중퇴, 검정고시"</formula1>
    </dataValidation>
    <dataValidation allowBlank="1" showInputMessage="1" showErrorMessage="1" promptTitle="★ 작성시 유의사항 ★" prompt="셀 범위 안에서 작성 부탁드립니다._x000a_＊줄수 : 15줄 이내_x000a_＊글자수 : 800자 이내" sqref="A54:AP54 A56:AP56 A58:AP58 A63:AP63 A65:AP65 A67:AP67"/>
    <dataValidation allowBlank="1" showInputMessage="1" showErrorMessage="1" promptTitle="★ 작성시 유의사항 ★" prompt="셀 범위 안에서 작성 부탁드립니다._x000a_＊줄수 : 1줄_x000a_＊글자수 : 50자 이내" sqref="A52:AP52"/>
  </dataValidations>
  <printOptions horizontalCentered="1"/>
  <pageMargins left="0" right="0" top="0.39370078740157483" bottom="0" header="0" footer="0"/>
  <pageSetup paperSize="9" fitToHeight="0" orientation="portrait" r:id="rId1"/>
  <headerFooter alignWithMargins="0"/>
  <rowBreaks count="3" manualBreakCount="3">
    <brk id="49" max="41" man="1"/>
    <brk id="61" max="41" man="1"/>
    <brk id="69" max="41" man="1"/>
  </rowBreaks>
  <colBreaks count="1" manualBreakCount="1">
    <brk id="42" max="1048575" man="1"/>
  </colBreaks>
  <ignoredErrors>
    <ignoredError sqref="AJ16 AN16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  <pageSetUpPr fitToPage="1"/>
  </sheetPr>
  <dimension ref="A1:AG10"/>
  <sheetViews>
    <sheetView showRuler="0" view="pageBreakPreview" topLeftCell="U1" zoomScale="115" zoomScaleNormal="100" zoomScaleSheetLayoutView="115" workbookViewId="0">
      <pane ySplit="2" topLeftCell="A3" activePane="bottomLeft" state="frozen"/>
      <selection activeCell="C1" sqref="C1"/>
      <selection pane="bottomLeft" activeCell="Z15" sqref="Z15"/>
    </sheetView>
  </sheetViews>
  <sheetFormatPr defaultRowHeight="17.399999999999999"/>
  <cols>
    <col min="1" max="1" width="4.69921875" style="36" customWidth="1"/>
    <col min="2" max="2" width="13.59765625" style="36" customWidth="1"/>
    <col min="3" max="3" width="8.19921875" style="36" bestFit="1" customWidth="1"/>
    <col min="4" max="4" width="4.69921875" style="36" customWidth="1"/>
    <col min="5" max="5" width="8.19921875" style="36" bestFit="1" customWidth="1"/>
    <col min="6" max="6" width="4.69921875" style="36" bestFit="1" customWidth="1"/>
    <col min="7" max="7" width="9.19921875" style="36" bestFit="1" customWidth="1"/>
    <col min="8" max="8" width="8" style="36" bestFit="1" customWidth="1"/>
    <col min="9" max="9" width="20.69921875" style="36" customWidth="1"/>
    <col min="10" max="11" width="15.19921875" style="36" customWidth="1"/>
    <col min="12" max="12" width="56.8984375" style="36" customWidth="1"/>
    <col min="13" max="15" width="13.8984375" style="36" customWidth="1"/>
    <col min="16" max="16" width="35.09765625" style="38" bestFit="1" customWidth="1"/>
    <col min="17" max="17" width="35.09765625" style="38" customWidth="1"/>
    <col min="18" max="21" width="12" style="36" customWidth="1"/>
    <col min="22" max="22" width="31.09765625" style="36" bestFit="1" customWidth="1"/>
    <col min="23" max="23" width="5.796875" style="36" bestFit="1" customWidth="1"/>
    <col min="24" max="24" width="28.19921875" style="36" bestFit="1" customWidth="1"/>
    <col min="25" max="25" width="13.296875" style="36" customWidth="1"/>
    <col min="26" max="27" width="8.09765625" style="36" customWidth="1"/>
    <col min="28" max="28" width="9.09765625" style="36" customWidth="1"/>
    <col min="29" max="30" width="8.09765625" style="36" customWidth="1"/>
    <col min="31" max="31" width="9.09765625" style="36" customWidth="1"/>
    <col min="32" max="32" width="25.19921875" style="38" bestFit="1" customWidth="1"/>
    <col min="33" max="33" width="6.3984375" style="39" customWidth="1"/>
    <col min="34" max="266" width="8.8984375" style="36"/>
    <col min="267" max="268" width="0" style="36" hidden="1" customWidth="1"/>
    <col min="269" max="269" width="4.69921875" style="36" customWidth="1"/>
    <col min="270" max="270" width="4.69921875" style="36" bestFit="1" customWidth="1"/>
    <col min="271" max="271" width="9.19921875" style="36" bestFit="1" customWidth="1"/>
    <col min="272" max="272" width="8" style="36" bestFit="1" customWidth="1"/>
    <col min="273" max="276" width="0" style="36" hidden="1" customWidth="1"/>
    <col min="277" max="277" width="35.09765625" style="36" bestFit="1" customWidth="1"/>
    <col min="278" max="279" width="12" style="36" customWidth="1"/>
    <col min="280" max="280" width="31.09765625" style="36" bestFit="1" customWidth="1"/>
    <col min="281" max="281" width="28.19921875" style="36" bestFit="1" customWidth="1"/>
    <col min="282" max="285" width="0" style="36" hidden="1" customWidth="1"/>
    <col min="286" max="286" width="8.8984375" style="36"/>
    <col min="287" max="287" width="18.59765625" style="36" customWidth="1"/>
    <col min="288" max="288" width="25.19921875" style="36" bestFit="1" customWidth="1"/>
    <col min="289" max="289" width="6.3984375" style="36" customWidth="1"/>
    <col min="290" max="522" width="8.8984375" style="36"/>
    <col min="523" max="524" width="0" style="36" hidden="1" customWidth="1"/>
    <col min="525" max="525" width="4.69921875" style="36" customWidth="1"/>
    <col min="526" max="526" width="4.69921875" style="36" bestFit="1" customWidth="1"/>
    <col min="527" max="527" width="9.19921875" style="36" bestFit="1" customWidth="1"/>
    <col min="528" max="528" width="8" style="36" bestFit="1" customWidth="1"/>
    <col min="529" max="532" width="0" style="36" hidden="1" customWidth="1"/>
    <col min="533" max="533" width="35.09765625" style="36" bestFit="1" customWidth="1"/>
    <col min="534" max="535" width="12" style="36" customWidth="1"/>
    <col min="536" max="536" width="31.09765625" style="36" bestFit="1" customWidth="1"/>
    <col min="537" max="537" width="28.19921875" style="36" bestFit="1" customWidth="1"/>
    <col min="538" max="541" width="0" style="36" hidden="1" customWidth="1"/>
    <col min="542" max="542" width="8.8984375" style="36"/>
    <col min="543" max="543" width="18.59765625" style="36" customWidth="1"/>
    <col min="544" max="544" width="25.19921875" style="36" bestFit="1" customWidth="1"/>
    <col min="545" max="545" width="6.3984375" style="36" customWidth="1"/>
    <col min="546" max="778" width="8.8984375" style="36"/>
    <col min="779" max="780" width="0" style="36" hidden="1" customWidth="1"/>
    <col min="781" max="781" width="4.69921875" style="36" customWidth="1"/>
    <col min="782" max="782" width="4.69921875" style="36" bestFit="1" customWidth="1"/>
    <col min="783" max="783" width="9.19921875" style="36" bestFit="1" customWidth="1"/>
    <col min="784" max="784" width="8" style="36" bestFit="1" customWidth="1"/>
    <col min="785" max="788" width="0" style="36" hidden="1" customWidth="1"/>
    <col min="789" max="789" width="35.09765625" style="36" bestFit="1" customWidth="1"/>
    <col min="790" max="791" width="12" style="36" customWidth="1"/>
    <col min="792" max="792" width="31.09765625" style="36" bestFit="1" customWidth="1"/>
    <col min="793" max="793" width="28.19921875" style="36" bestFit="1" customWidth="1"/>
    <col min="794" max="797" width="0" style="36" hidden="1" customWidth="1"/>
    <col min="798" max="798" width="8.8984375" style="36"/>
    <col min="799" max="799" width="18.59765625" style="36" customWidth="1"/>
    <col min="800" max="800" width="25.19921875" style="36" bestFit="1" customWidth="1"/>
    <col min="801" max="801" width="6.3984375" style="36" customWidth="1"/>
    <col min="802" max="1034" width="8.8984375" style="36"/>
    <col min="1035" max="1036" width="0" style="36" hidden="1" customWidth="1"/>
    <col min="1037" max="1037" width="4.69921875" style="36" customWidth="1"/>
    <col min="1038" max="1038" width="4.69921875" style="36" bestFit="1" customWidth="1"/>
    <col min="1039" max="1039" width="9.19921875" style="36" bestFit="1" customWidth="1"/>
    <col min="1040" max="1040" width="8" style="36" bestFit="1" customWidth="1"/>
    <col min="1041" max="1044" width="0" style="36" hidden="1" customWidth="1"/>
    <col min="1045" max="1045" width="35.09765625" style="36" bestFit="1" customWidth="1"/>
    <col min="1046" max="1047" width="12" style="36" customWidth="1"/>
    <col min="1048" max="1048" width="31.09765625" style="36" bestFit="1" customWidth="1"/>
    <col min="1049" max="1049" width="28.19921875" style="36" bestFit="1" customWidth="1"/>
    <col min="1050" max="1053" width="0" style="36" hidden="1" customWidth="1"/>
    <col min="1054" max="1054" width="8.8984375" style="36"/>
    <col min="1055" max="1055" width="18.59765625" style="36" customWidth="1"/>
    <col min="1056" max="1056" width="25.19921875" style="36" bestFit="1" customWidth="1"/>
    <col min="1057" max="1057" width="6.3984375" style="36" customWidth="1"/>
    <col min="1058" max="1290" width="8.8984375" style="36"/>
    <col min="1291" max="1292" width="0" style="36" hidden="1" customWidth="1"/>
    <col min="1293" max="1293" width="4.69921875" style="36" customWidth="1"/>
    <col min="1294" max="1294" width="4.69921875" style="36" bestFit="1" customWidth="1"/>
    <col min="1295" max="1295" width="9.19921875" style="36" bestFit="1" customWidth="1"/>
    <col min="1296" max="1296" width="8" style="36" bestFit="1" customWidth="1"/>
    <col min="1297" max="1300" width="0" style="36" hidden="1" customWidth="1"/>
    <col min="1301" max="1301" width="35.09765625" style="36" bestFit="1" customWidth="1"/>
    <col min="1302" max="1303" width="12" style="36" customWidth="1"/>
    <col min="1304" max="1304" width="31.09765625" style="36" bestFit="1" customWidth="1"/>
    <col min="1305" max="1305" width="28.19921875" style="36" bestFit="1" customWidth="1"/>
    <col min="1306" max="1309" width="0" style="36" hidden="1" customWidth="1"/>
    <col min="1310" max="1310" width="8.8984375" style="36"/>
    <col min="1311" max="1311" width="18.59765625" style="36" customWidth="1"/>
    <col min="1312" max="1312" width="25.19921875" style="36" bestFit="1" customWidth="1"/>
    <col min="1313" max="1313" width="6.3984375" style="36" customWidth="1"/>
    <col min="1314" max="1546" width="8.8984375" style="36"/>
    <col min="1547" max="1548" width="0" style="36" hidden="1" customWidth="1"/>
    <col min="1549" max="1549" width="4.69921875" style="36" customWidth="1"/>
    <col min="1550" max="1550" width="4.69921875" style="36" bestFit="1" customWidth="1"/>
    <col min="1551" max="1551" width="9.19921875" style="36" bestFit="1" customWidth="1"/>
    <col min="1552" max="1552" width="8" style="36" bestFit="1" customWidth="1"/>
    <col min="1553" max="1556" width="0" style="36" hidden="1" customWidth="1"/>
    <col min="1557" max="1557" width="35.09765625" style="36" bestFit="1" customWidth="1"/>
    <col min="1558" max="1559" width="12" style="36" customWidth="1"/>
    <col min="1560" max="1560" width="31.09765625" style="36" bestFit="1" customWidth="1"/>
    <col min="1561" max="1561" width="28.19921875" style="36" bestFit="1" customWidth="1"/>
    <col min="1562" max="1565" width="0" style="36" hidden="1" customWidth="1"/>
    <col min="1566" max="1566" width="8.8984375" style="36"/>
    <col min="1567" max="1567" width="18.59765625" style="36" customWidth="1"/>
    <col min="1568" max="1568" width="25.19921875" style="36" bestFit="1" customWidth="1"/>
    <col min="1569" max="1569" width="6.3984375" style="36" customWidth="1"/>
    <col min="1570" max="1802" width="8.8984375" style="36"/>
    <col min="1803" max="1804" width="0" style="36" hidden="1" customWidth="1"/>
    <col min="1805" max="1805" width="4.69921875" style="36" customWidth="1"/>
    <col min="1806" max="1806" width="4.69921875" style="36" bestFit="1" customWidth="1"/>
    <col min="1807" max="1807" width="9.19921875" style="36" bestFit="1" customWidth="1"/>
    <col min="1808" max="1808" width="8" style="36" bestFit="1" customWidth="1"/>
    <col min="1809" max="1812" width="0" style="36" hidden="1" customWidth="1"/>
    <col min="1813" max="1813" width="35.09765625" style="36" bestFit="1" customWidth="1"/>
    <col min="1814" max="1815" width="12" style="36" customWidth="1"/>
    <col min="1816" max="1816" width="31.09765625" style="36" bestFit="1" customWidth="1"/>
    <col min="1817" max="1817" width="28.19921875" style="36" bestFit="1" customWidth="1"/>
    <col min="1818" max="1821" width="0" style="36" hidden="1" customWidth="1"/>
    <col min="1822" max="1822" width="8.8984375" style="36"/>
    <col min="1823" max="1823" width="18.59765625" style="36" customWidth="1"/>
    <col min="1824" max="1824" width="25.19921875" style="36" bestFit="1" customWidth="1"/>
    <col min="1825" max="1825" width="6.3984375" style="36" customWidth="1"/>
    <col min="1826" max="2058" width="8.8984375" style="36"/>
    <col min="2059" max="2060" width="0" style="36" hidden="1" customWidth="1"/>
    <col min="2061" max="2061" width="4.69921875" style="36" customWidth="1"/>
    <col min="2062" max="2062" width="4.69921875" style="36" bestFit="1" customWidth="1"/>
    <col min="2063" max="2063" width="9.19921875" style="36" bestFit="1" customWidth="1"/>
    <col min="2064" max="2064" width="8" style="36" bestFit="1" customWidth="1"/>
    <col min="2065" max="2068" width="0" style="36" hidden="1" customWidth="1"/>
    <col min="2069" max="2069" width="35.09765625" style="36" bestFit="1" customWidth="1"/>
    <col min="2070" max="2071" width="12" style="36" customWidth="1"/>
    <col min="2072" max="2072" width="31.09765625" style="36" bestFit="1" customWidth="1"/>
    <col min="2073" max="2073" width="28.19921875" style="36" bestFit="1" customWidth="1"/>
    <col min="2074" max="2077" width="0" style="36" hidden="1" customWidth="1"/>
    <col min="2078" max="2078" width="8.8984375" style="36"/>
    <col min="2079" max="2079" width="18.59765625" style="36" customWidth="1"/>
    <col min="2080" max="2080" width="25.19921875" style="36" bestFit="1" customWidth="1"/>
    <col min="2081" max="2081" width="6.3984375" style="36" customWidth="1"/>
    <col min="2082" max="2314" width="8.8984375" style="36"/>
    <col min="2315" max="2316" width="0" style="36" hidden="1" customWidth="1"/>
    <col min="2317" max="2317" width="4.69921875" style="36" customWidth="1"/>
    <col min="2318" max="2318" width="4.69921875" style="36" bestFit="1" customWidth="1"/>
    <col min="2319" max="2319" width="9.19921875" style="36" bestFit="1" customWidth="1"/>
    <col min="2320" max="2320" width="8" style="36" bestFit="1" customWidth="1"/>
    <col min="2321" max="2324" width="0" style="36" hidden="1" customWidth="1"/>
    <col min="2325" max="2325" width="35.09765625" style="36" bestFit="1" customWidth="1"/>
    <col min="2326" max="2327" width="12" style="36" customWidth="1"/>
    <col min="2328" max="2328" width="31.09765625" style="36" bestFit="1" customWidth="1"/>
    <col min="2329" max="2329" width="28.19921875" style="36" bestFit="1" customWidth="1"/>
    <col min="2330" max="2333" width="0" style="36" hidden="1" customWidth="1"/>
    <col min="2334" max="2334" width="8.8984375" style="36"/>
    <col min="2335" max="2335" width="18.59765625" style="36" customWidth="1"/>
    <col min="2336" max="2336" width="25.19921875" style="36" bestFit="1" customWidth="1"/>
    <col min="2337" max="2337" width="6.3984375" style="36" customWidth="1"/>
    <col min="2338" max="2570" width="8.8984375" style="36"/>
    <col min="2571" max="2572" width="0" style="36" hidden="1" customWidth="1"/>
    <col min="2573" max="2573" width="4.69921875" style="36" customWidth="1"/>
    <col min="2574" max="2574" width="4.69921875" style="36" bestFit="1" customWidth="1"/>
    <col min="2575" max="2575" width="9.19921875" style="36" bestFit="1" customWidth="1"/>
    <col min="2576" max="2576" width="8" style="36" bestFit="1" customWidth="1"/>
    <col min="2577" max="2580" width="0" style="36" hidden="1" customWidth="1"/>
    <col min="2581" max="2581" width="35.09765625" style="36" bestFit="1" customWidth="1"/>
    <col min="2582" max="2583" width="12" style="36" customWidth="1"/>
    <col min="2584" max="2584" width="31.09765625" style="36" bestFit="1" customWidth="1"/>
    <col min="2585" max="2585" width="28.19921875" style="36" bestFit="1" customWidth="1"/>
    <col min="2586" max="2589" width="0" style="36" hidden="1" customWidth="1"/>
    <col min="2590" max="2590" width="8.8984375" style="36"/>
    <col min="2591" max="2591" width="18.59765625" style="36" customWidth="1"/>
    <col min="2592" max="2592" width="25.19921875" style="36" bestFit="1" customWidth="1"/>
    <col min="2593" max="2593" width="6.3984375" style="36" customWidth="1"/>
    <col min="2594" max="2826" width="8.8984375" style="36"/>
    <col min="2827" max="2828" width="0" style="36" hidden="1" customWidth="1"/>
    <col min="2829" max="2829" width="4.69921875" style="36" customWidth="1"/>
    <col min="2830" max="2830" width="4.69921875" style="36" bestFit="1" customWidth="1"/>
    <col min="2831" max="2831" width="9.19921875" style="36" bestFit="1" customWidth="1"/>
    <col min="2832" max="2832" width="8" style="36" bestFit="1" customWidth="1"/>
    <col min="2833" max="2836" width="0" style="36" hidden="1" customWidth="1"/>
    <col min="2837" max="2837" width="35.09765625" style="36" bestFit="1" customWidth="1"/>
    <col min="2838" max="2839" width="12" style="36" customWidth="1"/>
    <col min="2840" max="2840" width="31.09765625" style="36" bestFit="1" customWidth="1"/>
    <col min="2841" max="2841" width="28.19921875" style="36" bestFit="1" customWidth="1"/>
    <col min="2842" max="2845" width="0" style="36" hidden="1" customWidth="1"/>
    <col min="2846" max="2846" width="8.8984375" style="36"/>
    <col min="2847" max="2847" width="18.59765625" style="36" customWidth="1"/>
    <col min="2848" max="2848" width="25.19921875" style="36" bestFit="1" customWidth="1"/>
    <col min="2849" max="2849" width="6.3984375" style="36" customWidth="1"/>
    <col min="2850" max="3082" width="8.8984375" style="36"/>
    <col min="3083" max="3084" width="0" style="36" hidden="1" customWidth="1"/>
    <col min="3085" max="3085" width="4.69921875" style="36" customWidth="1"/>
    <col min="3086" max="3086" width="4.69921875" style="36" bestFit="1" customWidth="1"/>
    <col min="3087" max="3087" width="9.19921875" style="36" bestFit="1" customWidth="1"/>
    <col min="3088" max="3088" width="8" style="36" bestFit="1" customWidth="1"/>
    <col min="3089" max="3092" width="0" style="36" hidden="1" customWidth="1"/>
    <col min="3093" max="3093" width="35.09765625" style="36" bestFit="1" customWidth="1"/>
    <col min="3094" max="3095" width="12" style="36" customWidth="1"/>
    <col min="3096" max="3096" width="31.09765625" style="36" bestFit="1" customWidth="1"/>
    <col min="3097" max="3097" width="28.19921875" style="36" bestFit="1" customWidth="1"/>
    <col min="3098" max="3101" width="0" style="36" hidden="1" customWidth="1"/>
    <col min="3102" max="3102" width="8.8984375" style="36"/>
    <col min="3103" max="3103" width="18.59765625" style="36" customWidth="1"/>
    <col min="3104" max="3104" width="25.19921875" style="36" bestFit="1" customWidth="1"/>
    <col min="3105" max="3105" width="6.3984375" style="36" customWidth="1"/>
    <col min="3106" max="3338" width="8.8984375" style="36"/>
    <col min="3339" max="3340" width="0" style="36" hidden="1" customWidth="1"/>
    <col min="3341" max="3341" width="4.69921875" style="36" customWidth="1"/>
    <col min="3342" max="3342" width="4.69921875" style="36" bestFit="1" customWidth="1"/>
    <col min="3343" max="3343" width="9.19921875" style="36" bestFit="1" customWidth="1"/>
    <col min="3344" max="3344" width="8" style="36" bestFit="1" customWidth="1"/>
    <col min="3345" max="3348" width="0" style="36" hidden="1" customWidth="1"/>
    <col min="3349" max="3349" width="35.09765625" style="36" bestFit="1" customWidth="1"/>
    <col min="3350" max="3351" width="12" style="36" customWidth="1"/>
    <col min="3352" max="3352" width="31.09765625" style="36" bestFit="1" customWidth="1"/>
    <col min="3353" max="3353" width="28.19921875" style="36" bestFit="1" customWidth="1"/>
    <col min="3354" max="3357" width="0" style="36" hidden="1" customWidth="1"/>
    <col min="3358" max="3358" width="8.8984375" style="36"/>
    <col min="3359" max="3359" width="18.59765625" style="36" customWidth="1"/>
    <col min="3360" max="3360" width="25.19921875" style="36" bestFit="1" customWidth="1"/>
    <col min="3361" max="3361" width="6.3984375" style="36" customWidth="1"/>
    <col min="3362" max="3594" width="8.8984375" style="36"/>
    <col min="3595" max="3596" width="0" style="36" hidden="1" customWidth="1"/>
    <col min="3597" max="3597" width="4.69921875" style="36" customWidth="1"/>
    <col min="3598" max="3598" width="4.69921875" style="36" bestFit="1" customWidth="1"/>
    <col min="3599" max="3599" width="9.19921875" style="36" bestFit="1" customWidth="1"/>
    <col min="3600" max="3600" width="8" style="36" bestFit="1" customWidth="1"/>
    <col min="3601" max="3604" width="0" style="36" hidden="1" customWidth="1"/>
    <col min="3605" max="3605" width="35.09765625" style="36" bestFit="1" customWidth="1"/>
    <col min="3606" max="3607" width="12" style="36" customWidth="1"/>
    <col min="3608" max="3608" width="31.09765625" style="36" bestFit="1" customWidth="1"/>
    <col min="3609" max="3609" width="28.19921875" style="36" bestFit="1" customWidth="1"/>
    <col min="3610" max="3613" width="0" style="36" hidden="1" customWidth="1"/>
    <col min="3614" max="3614" width="8.8984375" style="36"/>
    <col min="3615" max="3615" width="18.59765625" style="36" customWidth="1"/>
    <col min="3616" max="3616" width="25.19921875" style="36" bestFit="1" customWidth="1"/>
    <col min="3617" max="3617" width="6.3984375" style="36" customWidth="1"/>
    <col min="3618" max="3850" width="8.8984375" style="36"/>
    <col min="3851" max="3852" width="0" style="36" hidden="1" customWidth="1"/>
    <col min="3853" max="3853" width="4.69921875" style="36" customWidth="1"/>
    <col min="3854" max="3854" width="4.69921875" style="36" bestFit="1" customWidth="1"/>
    <col min="3855" max="3855" width="9.19921875" style="36" bestFit="1" customWidth="1"/>
    <col min="3856" max="3856" width="8" style="36" bestFit="1" customWidth="1"/>
    <col min="3857" max="3860" width="0" style="36" hidden="1" customWidth="1"/>
    <col min="3861" max="3861" width="35.09765625" style="36" bestFit="1" customWidth="1"/>
    <col min="3862" max="3863" width="12" style="36" customWidth="1"/>
    <col min="3864" max="3864" width="31.09765625" style="36" bestFit="1" customWidth="1"/>
    <col min="3865" max="3865" width="28.19921875" style="36" bestFit="1" customWidth="1"/>
    <col min="3866" max="3869" width="0" style="36" hidden="1" customWidth="1"/>
    <col min="3870" max="3870" width="8.8984375" style="36"/>
    <col min="3871" max="3871" width="18.59765625" style="36" customWidth="1"/>
    <col min="3872" max="3872" width="25.19921875" style="36" bestFit="1" customWidth="1"/>
    <col min="3873" max="3873" width="6.3984375" style="36" customWidth="1"/>
    <col min="3874" max="4106" width="8.8984375" style="36"/>
    <col min="4107" max="4108" width="0" style="36" hidden="1" customWidth="1"/>
    <col min="4109" max="4109" width="4.69921875" style="36" customWidth="1"/>
    <col min="4110" max="4110" width="4.69921875" style="36" bestFit="1" customWidth="1"/>
    <col min="4111" max="4111" width="9.19921875" style="36" bestFit="1" customWidth="1"/>
    <col min="4112" max="4112" width="8" style="36" bestFit="1" customWidth="1"/>
    <col min="4113" max="4116" width="0" style="36" hidden="1" customWidth="1"/>
    <col min="4117" max="4117" width="35.09765625" style="36" bestFit="1" customWidth="1"/>
    <col min="4118" max="4119" width="12" style="36" customWidth="1"/>
    <col min="4120" max="4120" width="31.09765625" style="36" bestFit="1" customWidth="1"/>
    <col min="4121" max="4121" width="28.19921875" style="36" bestFit="1" customWidth="1"/>
    <col min="4122" max="4125" width="0" style="36" hidden="1" customWidth="1"/>
    <col min="4126" max="4126" width="8.8984375" style="36"/>
    <col min="4127" max="4127" width="18.59765625" style="36" customWidth="1"/>
    <col min="4128" max="4128" width="25.19921875" style="36" bestFit="1" customWidth="1"/>
    <col min="4129" max="4129" width="6.3984375" style="36" customWidth="1"/>
    <col min="4130" max="4362" width="8.8984375" style="36"/>
    <col min="4363" max="4364" width="0" style="36" hidden="1" customWidth="1"/>
    <col min="4365" max="4365" width="4.69921875" style="36" customWidth="1"/>
    <col min="4366" max="4366" width="4.69921875" style="36" bestFit="1" customWidth="1"/>
    <col min="4367" max="4367" width="9.19921875" style="36" bestFit="1" customWidth="1"/>
    <col min="4368" max="4368" width="8" style="36" bestFit="1" customWidth="1"/>
    <col min="4369" max="4372" width="0" style="36" hidden="1" customWidth="1"/>
    <col min="4373" max="4373" width="35.09765625" style="36" bestFit="1" customWidth="1"/>
    <col min="4374" max="4375" width="12" style="36" customWidth="1"/>
    <col min="4376" max="4376" width="31.09765625" style="36" bestFit="1" customWidth="1"/>
    <col min="4377" max="4377" width="28.19921875" style="36" bestFit="1" customWidth="1"/>
    <col min="4378" max="4381" width="0" style="36" hidden="1" customWidth="1"/>
    <col min="4382" max="4382" width="8.8984375" style="36"/>
    <col min="4383" max="4383" width="18.59765625" style="36" customWidth="1"/>
    <col min="4384" max="4384" width="25.19921875" style="36" bestFit="1" customWidth="1"/>
    <col min="4385" max="4385" width="6.3984375" style="36" customWidth="1"/>
    <col min="4386" max="4618" width="8.8984375" style="36"/>
    <col min="4619" max="4620" width="0" style="36" hidden="1" customWidth="1"/>
    <col min="4621" max="4621" width="4.69921875" style="36" customWidth="1"/>
    <col min="4622" max="4622" width="4.69921875" style="36" bestFit="1" customWidth="1"/>
    <col min="4623" max="4623" width="9.19921875" style="36" bestFit="1" customWidth="1"/>
    <col min="4624" max="4624" width="8" style="36" bestFit="1" customWidth="1"/>
    <col min="4625" max="4628" width="0" style="36" hidden="1" customWidth="1"/>
    <col min="4629" max="4629" width="35.09765625" style="36" bestFit="1" customWidth="1"/>
    <col min="4630" max="4631" width="12" style="36" customWidth="1"/>
    <col min="4632" max="4632" width="31.09765625" style="36" bestFit="1" customWidth="1"/>
    <col min="4633" max="4633" width="28.19921875" style="36" bestFit="1" customWidth="1"/>
    <col min="4634" max="4637" width="0" style="36" hidden="1" customWidth="1"/>
    <col min="4638" max="4638" width="8.8984375" style="36"/>
    <col min="4639" max="4639" width="18.59765625" style="36" customWidth="1"/>
    <col min="4640" max="4640" width="25.19921875" style="36" bestFit="1" customWidth="1"/>
    <col min="4641" max="4641" width="6.3984375" style="36" customWidth="1"/>
    <col min="4642" max="4874" width="8.8984375" style="36"/>
    <col min="4875" max="4876" width="0" style="36" hidden="1" customWidth="1"/>
    <col min="4877" max="4877" width="4.69921875" style="36" customWidth="1"/>
    <col min="4878" max="4878" width="4.69921875" style="36" bestFit="1" customWidth="1"/>
    <col min="4879" max="4879" width="9.19921875" style="36" bestFit="1" customWidth="1"/>
    <col min="4880" max="4880" width="8" style="36" bestFit="1" customWidth="1"/>
    <col min="4881" max="4884" width="0" style="36" hidden="1" customWidth="1"/>
    <col min="4885" max="4885" width="35.09765625" style="36" bestFit="1" customWidth="1"/>
    <col min="4886" max="4887" width="12" style="36" customWidth="1"/>
    <col min="4888" max="4888" width="31.09765625" style="36" bestFit="1" customWidth="1"/>
    <col min="4889" max="4889" width="28.19921875" style="36" bestFit="1" customWidth="1"/>
    <col min="4890" max="4893" width="0" style="36" hidden="1" customWidth="1"/>
    <col min="4894" max="4894" width="8.8984375" style="36"/>
    <col min="4895" max="4895" width="18.59765625" style="36" customWidth="1"/>
    <col min="4896" max="4896" width="25.19921875" style="36" bestFit="1" customWidth="1"/>
    <col min="4897" max="4897" width="6.3984375" style="36" customWidth="1"/>
    <col min="4898" max="5130" width="8.8984375" style="36"/>
    <col min="5131" max="5132" width="0" style="36" hidden="1" customWidth="1"/>
    <col min="5133" max="5133" width="4.69921875" style="36" customWidth="1"/>
    <col min="5134" max="5134" width="4.69921875" style="36" bestFit="1" customWidth="1"/>
    <col min="5135" max="5135" width="9.19921875" style="36" bestFit="1" customWidth="1"/>
    <col min="5136" max="5136" width="8" style="36" bestFit="1" customWidth="1"/>
    <col min="5137" max="5140" width="0" style="36" hidden="1" customWidth="1"/>
    <col min="5141" max="5141" width="35.09765625" style="36" bestFit="1" customWidth="1"/>
    <col min="5142" max="5143" width="12" style="36" customWidth="1"/>
    <col min="5144" max="5144" width="31.09765625" style="36" bestFit="1" customWidth="1"/>
    <col min="5145" max="5145" width="28.19921875" style="36" bestFit="1" customWidth="1"/>
    <col min="5146" max="5149" width="0" style="36" hidden="1" customWidth="1"/>
    <col min="5150" max="5150" width="8.8984375" style="36"/>
    <col min="5151" max="5151" width="18.59765625" style="36" customWidth="1"/>
    <col min="5152" max="5152" width="25.19921875" style="36" bestFit="1" customWidth="1"/>
    <col min="5153" max="5153" width="6.3984375" style="36" customWidth="1"/>
    <col min="5154" max="5386" width="8.8984375" style="36"/>
    <col min="5387" max="5388" width="0" style="36" hidden="1" customWidth="1"/>
    <col min="5389" max="5389" width="4.69921875" style="36" customWidth="1"/>
    <col min="5390" max="5390" width="4.69921875" style="36" bestFit="1" customWidth="1"/>
    <col min="5391" max="5391" width="9.19921875" style="36" bestFit="1" customWidth="1"/>
    <col min="5392" max="5392" width="8" style="36" bestFit="1" customWidth="1"/>
    <col min="5393" max="5396" width="0" style="36" hidden="1" customWidth="1"/>
    <col min="5397" max="5397" width="35.09765625" style="36" bestFit="1" customWidth="1"/>
    <col min="5398" max="5399" width="12" style="36" customWidth="1"/>
    <col min="5400" max="5400" width="31.09765625" style="36" bestFit="1" customWidth="1"/>
    <col min="5401" max="5401" width="28.19921875" style="36" bestFit="1" customWidth="1"/>
    <col min="5402" max="5405" width="0" style="36" hidden="1" customWidth="1"/>
    <col min="5406" max="5406" width="8.8984375" style="36"/>
    <col min="5407" max="5407" width="18.59765625" style="36" customWidth="1"/>
    <col min="5408" max="5408" width="25.19921875" style="36" bestFit="1" customWidth="1"/>
    <col min="5409" max="5409" width="6.3984375" style="36" customWidth="1"/>
    <col min="5410" max="5642" width="8.8984375" style="36"/>
    <col min="5643" max="5644" width="0" style="36" hidden="1" customWidth="1"/>
    <col min="5645" max="5645" width="4.69921875" style="36" customWidth="1"/>
    <col min="5646" max="5646" width="4.69921875" style="36" bestFit="1" customWidth="1"/>
    <col min="5647" max="5647" width="9.19921875" style="36" bestFit="1" customWidth="1"/>
    <col min="5648" max="5648" width="8" style="36" bestFit="1" customWidth="1"/>
    <col min="5649" max="5652" width="0" style="36" hidden="1" customWidth="1"/>
    <col min="5653" max="5653" width="35.09765625" style="36" bestFit="1" customWidth="1"/>
    <col min="5654" max="5655" width="12" style="36" customWidth="1"/>
    <col min="5656" max="5656" width="31.09765625" style="36" bestFit="1" customWidth="1"/>
    <col min="5657" max="5657" width="28.19921875" style="36" bestFit="1" customWidth="1"/>
    <col min="5658" max="5661" width="0" style="36" hidden="1" customWidth="1"/>
    <col min="5662" max="5662" width="8.8984375" style="36"/>
    <col min="5663" max="5663" width="18.59765625" style="36" customWidth="1"/>
    <col min="5664" max="5664" width="25.19921875" style="36" bestFit="1" customWidth="1"/>
    <col min="5665" max="5665" width="6.3984375" style="36" customWidth="1"/>
    <col min="5666" max="5898" width="8.8984375" style="36"/>
    <col min="5899" max="5900" width="0" style="36" hidden="1" customWidth="1"/>
    <col min="5901" max="5901" width="4.69921875" style="36" customWidth="1"/>
    <col min="5902" max="5902" width="4.69921875" style="36" bestFit="1" customWidth="1"/>
    <col min="5903" max="5903" width="9.19921875" style="36" bestFit="1" customWidth="1"/>
    <col min="5904" max="5904" width="8" style="36" bestFit="1" customWidth="1"/>
    <col min="5905" max="5908" width="0" style="36" hidden="1" customWidth="1"/>
    <col min="5909" max="5909" width="35.09765625" style="36" bestFit="1" customWidth="1"/>
    <col min="5910" max="5911" width="12" style="36" customWidth="1"/>
    <col min="5912" max="5912" width="31.09765625" style="36" bestFit="1" customWidth="1"/>
    <col min="5913" max="5913" width="28.19921875" style="36" bestFit="1" customWidth="1"/>
    <col min="5914" max="5917" width="0" style="36" hidden="1" customWidth="1"/>
    <col min="5918" max="5918" width="8.8984375" style="36"/>
    <col min="5919" max="5919" width="18.59765625" style="36" customWidth="1"/>
    <col min="5920" max="5920" width="25.19921875" style="36" bestFit="1" customWidth="1"/>
    <col min="5921" max="5921" width="6.3984375" style="36" customWidth="1"/>
    <col min="5922" max="6154" width="8.8984375" style="36"/>
    <col min="6155" max="6156" width="0" style="36" hidden="1" customWidth="1"/>
    <col min="6157" max="6157" width="4.69921875" style="36" customWidth="1"/>
    <col min="6158" max="6158" width="4.69921875" style="36" bestFit="1" customWidth="1"/>
    <col min="6159" max="6159" width="9.19921875" style="36" bestFit="1" customWidth="1"/>
    <col min="6160" max="6160" width="8" style="36" bestFit="1" customWidth="1"/>
    <col min="6161" max="6164" width="0" style="36" hidden="1" customWidth="1"/>
    <col min="6165" max="6165" width="35.09765625" style="36" bestFit="1" customWidth="1"/>
    <col min="6166" max="6167" width="12" style="36" customWidth="1"/>
    <col min="6168" max="6168" width="31.09765625" style="36" bestFit="1" customWidth="1"/>
    <col min="6169" max="6169" width="28.19921875" style="36" bestFit="1" customWidth="1"/>
    <col min="6170" max="6173" width="0" style="36" hidden="1" customWidth="1"/>
    <col min="6174" max="6174" width="8.8984375" style="36"/>
    <col min="6175" max="6175" width="18.59765625" style="36" customWidth="1"/>
    <col min="6176" max="6176" width="25.19921875" style="36" bestFit="1" customWidth="1"/>
    <col min="6177" max="6177" width="6.3984375" style="36" customWidth="1"/>
    <col min="6178" max="6410" width="8.8984375" style="36"/>
    <col min="6411" max="6412" width="0" style="36" hidden="1" customWidth="1"/>
    <col min="6413" max="6413" width="4.69921875" style="36" customWidth="1"/>
    <col min="6414" max="6414" width="4.69921875" style="36" bestFit="1" customWidth="1"/>
    <col min="6415" max="6415" width="9.19921875" style="36" bestFit="1" customWidth="1"/>
    <col min="6416" max="6416" width="8" style="36" bestFit="1" customWidth="1"/>
    <col min="6417" max="6420" width="0" style="36" hidden="1" customWidth="1"/>
    <col min="6421" max="6421" width="35.09765625" style="36" bestFit="1" customWidth="1"/>
    <col min="6422" max="6423" width="12" style="36" customWidth="1"/>
    <col min="6424" max="6424" width="31.09765625" style="36" bestFit="1" customWidth="1"/>
    <col min="6425" max="6425" width="28.19921875" style="36" bestFit="1" customWidth="1"/>
    <col min="6426" max="6429" width="0" style="36" hidden="1" customWidth="1"/>
    <col min="6430" max="6430" width="8.8984375" style="36"/>
    <col min="6431" max="6431" width="18.59765625" style="36" customWidth="1"/>
    <col min="6432" max="6432" width="25.19921875" style="36" bestFit="1" customWidth="1"/>
    <col min="6433" max="6433" width="6.3984375" style="36" customWidth="1"/>
    <col min="6434" max="6666" width="8.8984375" style="36"/>
    <col min="6667" max="6668" width="0" style="36" hidden="1" customWidth="1"/>
    <col min="6669" max="6669" width="4.69921875" style="36" customWidth="1"/>
    <col min="6670" max="6670" width="4.69921875" style="36" bestFit="1" customWidth="1"/>
    <col min="6671" max="6671" width="9.19921875" style="36" bestFit="1" customWidth="1"/>
    <col min="6672" max="6672" width="8" style="36" bestFit="1" customWidth="1"/>
    <col min="6673" max="6676" width="0" style="36" hidden="1" customWidth="1"/>
    <col min="6677" max="6677" width="35.09765625" style="36" bestFit="1" customWidth="1"/>
    <col min="6678" max="6679" width="12" style="36" customWidth="1"/>
    <col min="6680" max="6680" width="31.09765625" style="36" bestFit="1" customWidth="1"/>
    <col min="6681" max="6681" width="28.19921875" style="36" bestFit="1" customWidth="1"/>
    <col min="6682" max="6685" width="0" style="36" hidden="1" customWidth="1"/>
    <col min="6686" max="6686" width="8.8984375" style="36"/>
    <col min="6687" max="6687" width="18.59765625" style="36" customWidth="1"/>
    <col min="6688" max="6688" width="25.19921875" style="36" bestFit="1" customWidth="1"/>
    <col min="6689" max="6689" width="6.3984375" style="36" customWidth="1"/>
    <col min="6690" max="6922" width="8.8984375" style="36"/>
    <col min="6923" max="6924" width="0" style="36" hidden="1" customWidth="1"/>
    <col min="6925" max="6925" width="4.69921875" style="36" customWidth="1"/>
    <col min="6926" max="6926" width="4.69921875" style="36" bestFit="1" customWidth="1"/>
    <col min="6927" max="6927" width="9.19921875" style="36" bestFit="1" customWidth="1"/>
    <col min="6928" max="6928" width="8" style="36" bestFit="1" customWidth="1"/>
    <col min="6929" max="6932" width="0" style="36" hidden="1" customWidth="1"/>
    <col min="6933" max="6933" width="35.09765625" style="36" bestFit="1" customWidth="1"/>
    <col min="6934" max="6935" width="12" style="36" customWidth="1"/>
    <col min="6936" max="6936" width="31.09765625" style="36" bestFit="1" customWidth="1"/>
    <col min="6937" max="6937" width="28.19921875" style="36" bestFit="1" customWidth="1"/>
    <col min="6938" max="6941" width="0" style="36" hidden="1" customWidth="1"/>
    <col min="6942" max="6942" width="8.8984375" style="36"/>
    <col min="6943" max="6943" width="18.59765625" style="36" customWidth="1"/>
    <col min="6944" max="6944" width="25.19921875" style="36" bestFit="1" customWidth="1"/>
    <col min="6945" max="6945" width="6.3984375" style="36" customWidth="1"/>
    <col min="6946" max="7178" width="8.8984375" style="36"/>
    <col min="7179" max="7180" width="0" style="36" hidden="1" customWidth="1"/>
    <col min="7181" max="7181" width="4.69921875" style="36" customWidth="1"/>
    <col min="7182" max="7182" width="4.69921875" style="36" bestFit="1" customWidth="1"/>
    <col min="7183" max="7183" width="9.19921875" style="36" bestFit="1" customWidth="1"/>
    <col min="7184" max="7184" width="8" style="36" bestFit="1" customWidth="1"/>
    <col min="7185" max="7188" width="0" style="36" hidden="1" customWidth="1"/>
    <col min="7189" max="7189" width="35.09765625" style="36" bestFit="1" customWidth="1"/>
    <col min="7190" max="7191" width="12" style="36" customWidth="1"/>
    <col min="7192" max="7192" width="31.09765625" style="36" bestFit="1" customWidth="1"/>
    <col min="7193" max="7193" width="28.19921875" style="36" bestFit="1" customWidth="1"/>
    <col min="7194" max="7197" width="0" style="36" hidden="1" customWidth="1"/>
    <col min="7198" max="7198" width="8.8984375" style="36"/>
    <col min="7199" max="7199" width="18.59765625" style="36" customWidth="1"/>
    <col min="7200" max="7200" width="25.19921875" style="36" bestFit="1" customWidth="1"/>
    <col min="7201" max="7201" width="6.3984375" style="36" customWidth="1"/>
    <col min="7202" max="7434" width="8.8984375" style="36"/>
    <col min="7435" max="7436" width="0" style="36" hidden="1" customWidth="1"/>
    <col min="7437" max="7437" width="4.69921875" style="36" customWidth="1"/>
    <col min="7438" max="7438" width="4.69921875" style="36" bestFit="1" customWidth="1"/>
    <col min="7439" max="7439" width="9.19921875" style="36" bestFit="1" customWidth="1"/>
    <col min="7440" max="7440" width="8" style="36" bestFit="1" customWidth="1"/>
    <col min="7441" max="7444" width="0" style="36" hidden="1" customWidth="1"/>
    <col min="7445" max="7445" width="35.09765625" style="36" bestFit="1" customWidth="1"/>
    <col min="7446" max="7447" width="12" style="36" customWidth="1"/>
    <col min="7448" max="7448" width="31.09765625" style="36" bestFit="1" customWidth="1"/>
    <col min="7449" max="7449" width="28.19921875" style="36" bestFit="1" customWidth="1"/>
    <col min="7450" max="7453" width="0" style="36" hidden="1" customWidth="1"/>
    <col min="7454" max="7454" width="8.8984375" style="36"/>
    <col min="7455" max="7455" width="18.59765625" style="36" customWidth="1"/>
    <col min="7456" max="7456" width="25.19921875" style="36" bestFit="1" customWidth="1"/>
    <col min="7457" max="7457" width="6.3984375" style="36" customWidth="1"/>
    <col min="7458" max="7690" width="8.8984375" style="36"/>
    <col min="7691" max="7692" width="0" style="36" hidden="1" customWidth="1"/>
    <col min="7693" max="7693" width="4.69921875" style="36" customWidth="1"/>
    <col min="7694" max="7694" width="4.69921875" style="36" bestFit="1" customWidth="1"/>
    <col min="7695" max="7695" width="9.19921875" style="36" bestFit="1" customWidth="1"/>
    <col min="7696" max="7696" width="8" style="36" bestFit="1" customWidth="1"/>
    <col min="7697" max="7700" width="0" style="36" hidden="1" customWidth="1"/>
    <col min="7701" max="7701" width="35.09765625" style="36" bestFit="1" customWidth="1"/>
    <col min="7702" max="7703" width="12" style="36" customWidth="1"/>
    <col min="7704" max="7704" width="31.09765625" style="36" bestFit="1" customWidth="1"/>
    <col min="7705" max="7705" width="28.19921875" style="36" bestFit="1" customWidth="1"/>
    <col min="7706" max="7709" width="0" style="36" hidden="1" customWidth="1"/>
    <col min="7710" max="7710" width="8.8984375" style="36"/>
    <col min="7711" max="7711" width="18.59765625" style="36" customWidth="1"/>
    <col min="7712" max="7712" width="25.19921875" style="36" bestFit="1" customWidth="1"/>
    <col min="7713" max="7713" width="6.3984375" style="36" customWidth="1"/>
    <col min="7714" max="7946" width="8.8984375" style="36"/>
    <col min="7947" max="7948" width="0" style="36" hidden="1" customWidth="1"/>
    <col min="7949" max="7949" width="4.69921875" style="36" customWidth="1"/>
    <col min="7950" max="7950" width="4.69921875" style="36" bestFit="1" customWidth="1"/>
    <col min="7951" max="7951" width="9.19921875" style="36" bestFit="1" customWidth="1"/>
    <col min="7952" max="7952" width="8" style="36" bestFit="1" customWidth="1"/>
    <col min="7953" max="7956" width="0" style="36" hidden="1" customWidth="1"/>
    <col min="7957" max="7957" width="35.09765625" style="36" bestFit="1" customWidth="1"/>
    <col min="7958" max="7959" width="12" style="36" customWidth="1"/>
    <col min="7960" max="7960" width="31.09765625" style="36" bestFit="1" customWidth="1"/>
    <col min="7961" max="7961" width="28.19921875" style="36" bestFit="1" customWidth="1"/>
    <col min="7962" max="7965" width="0" style="36" hidden="1" customWidth="1"/>
    <col min="7966" max="7966" width="8.8984375" style="36"/>
    <col min="7967" max="7967" width="18.59765625" style="36" customWidth="1"/>
    <col min="7968" max="7968" width="25.19921875" style="36" bestFit="1" customWidth="1"/>
    <col min="7969" max="7969" width="6.3984375" style="36" customWidth="1"/>
    <col min="7970" max="8202" width="8.8984375" style="36"/>
    <col min="8203" max="8204" width="0" style="36" hidden="1" customWidth="1"/>
    <col min="8205" max="8205" width="4.69921875" style="36" customWidth="1"/>
    <col min="8206" max="8206" width="4.69921875" style="36" bestFit="1" customWidth="1"/>
    <col min="8207" max="8207" width="9.19921875" style="36" bestFit="1" customWidth="1"/>
    <col min="8208" max="8208" width="8" style="36" bestFit="1" customWidth="1"/>
    <col min="8209" max="8212" width="0" style="36" hidden="1" customWidth="1"/>
    <col min="8213" max="8213" width="35.09765625" style="36" bestFit="1" customWidth="1"/>
    <col min="8214" max="8215" width="12" style="36" customWidth="1"/>
    <col min="8216" max="8216" width="31.09765625" style="36" bestFit="1" customWidth="1"/>
    <col min="8217" max="8217" width="28.19921875" style="36" bestFit="1" customWidth="1"/>
    <col min="8218" max="8221" width="0" style="36" hidden="1" customWidth="1"/>
    <col min="8222" max="8222" width="8.8984375" style="36"/>
    <col min="8223" max="8223" width="18.59765625" style="36" customWidth="1"/>
    <col min="8224" max="8224" width="25.19921875" style="36" bestFit="1" customWidth="1"/>
    <col min="8225" max="8225" width="6.3984375" style="36" customWidth="1"/>
    <col min="8226" max="8458" width="8.8984375" style="36"/>
    <col min="8459" max="8460" width="0" style="36" hidden="1" customWidth="1"/>
    <col min="8461" max="8461" width="4.69921875" style="36" customWidth="1"/>
    <col min="8462" max="8462" width="4.69921875" style="36" bestFit="1" customWidth="1"/>
    <col min="8463" max="8463" width="9.19921875" style="36" bestFit="1" customWidth="1"/>
    <col min="8464" max="8464" width="8" style="36" bestFit="1" customWidth="1"/>
    <col min="8465" max="8468" width="0" style="36" hidden="1" customWidth="1"/>
    <col min="8469" max="8469" width="35.09765625" style="36" bestFit="1" customWidth="1"/>
    <col min="8470" max="8471" width="12" style="36" customWidth="1"/>
    <col min="8472" max="8472" width="31.09765625" style="36" bestFit="1" customWidth="1"/>
    <col min="8473" max="8473" width="28.19921875" style="36" bestFit="1" customWidth="1"/>
    <col min="8474" max="8477" width="0" style="36" hidden="1" customWidth="1"/>
    <col min="8478" max="8478" width="8.8984375" style="36"/>
    <col min="8479" max="8479" width="18.59765625" style="36" customWidth="1"/>
    <col min="8480" max="8480" width="25.19921875" style="36" bestFit="1" customWidth="1"/>
    <col min="8481" max="8481" width="6.3984375" style="36" customWidth="1"/>
    <col min="8482" max="8714" width="8.8984375" style="36"/>
    <col min="8715" max="8716" width="0" style="36" hidden="1" customWidth="1"/>
    <col min="8717" max="8717" width="4.69921875" style="36" customWidth="1"/>
    <col min="8718" max="8718" width="4.69921875" style="36" bestFit="1" customWidth="1"/>
    <col min="8719" max="8719" width="9.19921875" style="36" bestFit="1" customWidth="1"/>
    <col min="8720" max="8720" width="8" style="36" bestFit="1" customWidth="1"/>
    <col min="8721" max="8724" width="0" style="36" hidden="1" customWidth="1"/>
    <col min="8725" max="8725" width="35.09765625" style="36" bestFit="1" customWidth="1"/>
    <col min="8726" max="8727" width="12" style="36" customWidth="1"/>
    <col min="8728" max="8728" width="31.09765625" style="36" bestFit="1" customWidth="1"/>
    <col min="8729" max="8729" width="28.19921875" style="36" bestFit="1" customWidth="1"/>
    <col min="8730" max="8733" width="0" style="36" hidden="1" customWidth="1"/>
    <col min="8734" max="8734" width="8.8984375" style="36"/>
    <col min="8735" max="8735" width="18.59765625" style="36" customWidth="1"/>
    <col min="8736" max="8736" width="25.19921875" style="36" bestFit="1" customWidth="1"/>
    <col min="8737" max="8737" width="6.3984375" style="36" customWidth="1"/>
    <col min="8738" max="8970" width="8.8984375" style="36"/>
    <col min="8971" max="8972" width="0" style="36" hidden="1" customWidth="1"/>
    <col min="8973" max="8973" width="4.69921875" style="36" customWidth="1"/>
    <col min="8974" max="8974" width="4.69921875" style="36" bestFit="1" customWidth="1"/>
    <col min="8975" max="8975" width="9.19921875" style="36" bestFit="1" customWidth="1"/>
    <col min="8976" max="8976" width="8" style="36" bestFit="1" customWidth="1"/>
    <col min="8977" max="8980" width="0" style="36" hidden="1" customWidth="1"/>
    <col min="8981" max="8981" width="35.09765625" style="36" bestFit="1" customWidth="1"/>
    <col min="8982" max="8983" width="12" style="36" customWidth="1"/>
    <col min="8984" max="8984" width="31.09765625" style="36" bestFit="1" customWidth="1"/>
    <col min="8985" max="8985" width="28.19921875" style="36" bestFit="1" customWidth="1"/>
    <col min="8986" max="8989" width="0" style="36" hidden="1" customWidth="1"/>
    <col min="8990" max="8990" width="8.8984375" style="36"/>
    <col min="8991" max="8991" width="18.59765625" style="36" customWidth="1"/>
    <col min="8992" max="8992" width="25.19921875" style="36" bestFit="1" customWidth="1"/>
    <col min="8993" max="8993" width="6.3984375" style="36" customWidth="1"/>
    <col min="8994" max="9226" width="8.8984375" style="36"/>
    <col min="9227" max="9228" width="0" style="36" hidden="1" customWidth="1"/>
    <col min="9229" max="9229" width="4.69921875" style="36" customWidth="1"/>
    <col min="9230" max="9230" width="4.69921875" style="36" bestFit="1" customWidth="1"/>
    <col min="9231" max="9231" width="9.19921875" style="36" bestFit="1" customWidth="1"/>
    <col min="9232" max="9232" width="8" style="36" bestFit="1" customWidth="1"/>
    <col min="9233" max="9236" width="0" style="36" hidden="1" customWidth="1"/>
    <col min="9237" max="9237" width="35.09765625" style="36" bestFit="1" customWidth="1"/>
    <col min="9238" max="9239" width="12" style="36" customWidth="1"/>
    <col min="9240" max="9240" width="31.09765625" style="36" bestFit="1" customWidth="1"/>
    <col min="9241" max="9241" width="28.19921875" style="36" bestFit="1" customWidth="1"/>
    <col min="9242" max="9245" width="0" style="36" hidden="1" customWidth="1"/>
    <col min="9246" max="9246" width="8.8984375" style="36"/>
    <col min="9247" max="9247" width="18.59765625" style="36" customWidth="1"/>
    <col min="9248" max="9248" width="25.19921875" style="36" bestFit="1" customWidth="1"/>
    <col min="9249" max="9249" width="6.3984375" style="36" customWidth="1"/>
    <col min="9250" max="9482" width="8.8984375" style="36"/>
    <col min="9483" max="9484" width="0" style="36" hidden="1" customWidth="1"/>
    <col min="9485" max="9485" width="4.69921875" style="36" customWidth="1"/>
    <col min="9486" max="9486" width="4.69921875" style="36" bestFit="1" customWidth="1"/>
    <col min="9487" max="9487" width="9.19921875" style="36" bestFit="1" customWidth="1"/>
    <col min="9488" max="9488" width="8" style="36" bestFit="1" customWidth="1"/>
    <col min="9489" max="9492" width="0" style="36" hidden="1" customWidth="1"/>
    <col min="9493" max="9493" width="35.09765625" style="36" bestFit="1" customWidth="1"/>
    <col min="9494" max="9495" width="12" style="36" customWidth="1"/>
    <col min="9496" max="9496" width="31.09765625" style="36" bestFit="1" customWidth="1"/>
    <col min="9497" max="9497" width="28.19921875" style="36" bestFit="1" customWidth="1"/>
    <col min="9498" max="9501" width="0" style="36" hidden="1" customWidth="1"/>
    <col min="9502" max="9502" width="8.8984375" style="36"/>
    <col min="9503" max="9503" width="18.59765625" style="36" customWidth="1"/>
    <col min="9504" max="9504" width="25.19921875" style="36" bestFit="1" customWidth="1"/>
    <col min="9505" max="9505" width="6.3984375" style="36" customWidth="1"/>
    <col min="9506" max="9738" width="8.8984375" style="36"/>
    <col min="9739" max="9740" width="0" style="36" hidden="1" customWidth="1"/>
    <col min="9741" max="9741" width="4.69921875" style="36" customWidth="1"/>
    <col min="9742" max="9742" width="4.69921875" style="36" bestFit="1" customWidth="1"/>
    <col min="9743" max="9743" width="9.19921875" style="36" bestFit="1" customWidth="1"/>
    <col min="9744" max="9744" width="8" style="36" bestFit="1" customWidth="1"/>
    <col min="9745" max="9748" width="0" style="36" hidden="1" customWidth="1"/>
    <col min="9749" max="9749" width="35.09765625" style="36" bestFit="1" customWidth="1"/>
    <col min="9750" max="9751" width="12" style="36" customWidth="1"/>
    <col min="9752" max="9752" width="31.09765625" style="36" bestFit="1" customWidth="1"/>
    <col min="9753" max="9753" width="28.19921875" style="36" bestFit="1" customWidth="1"/>
    <col min="9754" max="9757" width="0" style="36" hidden="1" customWidth="1"/>
    <col min="9758" max="9758" width="8.8984375" style="36"/>
    <col min="9759" max="9759" width="18.59765625" style="36" customWidth="1"/>
    <col min="9760" max="9760" width="25.19921875" style="36" bestFit="1" customWidth="1"/>
    <col min="9761" max="9761" width="6.3984375" style="36" customWidth="1"/>
    <col min="9762" max="9994" width="8.8984375" style="36"/>
    <col min="9995" max="9996" width="0" style="36" hidden="1" customWidth="1"/>
    <col min="9997" max="9997" width="4.69921875" style="36" customWidth="1"/>
    <col min="9998" max="9998" width="4.69921875" style="36" bestFit="1" customWidth="1"/>
    <col min="9999" max="9999" width="9.19921875" style="36" bestFit="1" customWidth="1"/>
    <col min="10000" max="10000" width="8" style="36" bestFit="1" customWidth="1"/>
    <col min="10001" max="10004" width="0" style="36" hidden="1" customWidth="1"/>
    <col min="10005" max="10005" width="35.09765625" style="36" bestFit="1" customWidth="1"/>
    <col min="10006" max="10007" width="12" style="36" customWidth="1"/>
    <col min="10008" max="10008" width="31.09765625" style="36" bestFit="1" customWidth="1"/>
    <col min="10009" max="10009" width="28.19921875" style="36" bestFit="1" customWidth="1"/>
    <col min="10010" max="10013" width="0" style="36" hidden="1" customWidth="1"/>
    <col min="10014" max="10014" width="8.8984375" style="36"/>
    <col min="10015" max="10015" width="18.59765625" style="36" customWidth="1"/>
    <col min="10016" max="10016" width="25.19921875" style="36" bestFit="1" customWidth="1"/>
    <col min="10017" max="10017" width="6.3984375" style="36" customWidth="1"/>
    <col min="10018" max="10250" width="8.8984375" style="36"/>
    <col min="10251" max="10252" width="0" style="36" hidden="1" customWidth="1"/>
    <col min="10253" max="10253" width="4.69921875" style="36" customWidth="1"/>
    <col min="10254" max="10254" width="4.69921875" style="36" bestFit="1" customWidth="1"/>
    <col min="10255" max="10255" width="9.19921875" style="36" bestFit="1" customWidth="1"/>
    <col min="10256" max="10256" width="8" style="36" bestFit="1" customWidth="1"/>
    <col min="10257" max="10260" width="0" style="36" hidden="1" customWidth="1"/>
    <col min="10261" max="10261" width="35.09765625" style="36" bestFit="1" customWidth="1"/>
    <col min="10262" max="10263" width="12" style="36" customWidth="1"/>
    <col min="10264" max="10264" width="31.09765625" style="36" bestFit="1" customWidth="1"/>
    <col min="10265" max="10265" width="28.19921875" style="36" bestFit="1" customWidth="1"/>
    <col min="10266" max="10269" width="0" style="36" hidden="1" customWidth="1"/>
    <col min="10270" max="10270" width="8.8984375" style="36"/>
    <col min="10271" max="10271" width="18.59765625" style="36" customWidth="1"/>
    <col min="10272" max="10272" width="25.19921875" style="36" bestFit="1" customWidth="1"/>
    <col min="10273" max="10273" width="6.3984375" style="36" customWidth="1"/>
    <col min="10274" max="10506" width="8.8984375" style="36"/>
    <col min="10507" max="10508" width="0" style="36" hidden="1" customWidth="1"/>
    <col min="10509" max="10509" width="4.69921875" style="36" customWidth="1"/>
    <col min="10510" max="10510" width="4.69921875" style="36" bestFit="1" customWidth="1"/>
    <col min="10511" max="10511" width="9.19921875" style="36" bestFit="1" customWidth="1"/>
    <col min="10512" max="10512" width="8" style="36" bestFit="1" customWidth="1"/>
    <col min="10513" max="10516" width="0" style="36" hidden="1" customWidth="1"/>
    <col min="10517" max="10517" width="35.09765625" style="36" bestFit="1" customWidth="1"/>
    <col min="10518" max="10519" width="12" style="36" customWidth="1"/>
    <col min="10520" max="10520" width="31.09765625" style="36" bestFit="1" customWidth="1"/>
    <col min="10521" max="10521" width="28.19921875" style="36" bestFit="1" customWidth="1"/>
    <col min="10522" max="10525" width="0" style="36" hidden="1" customWidth="1"/>
    <col min="10526" max="10526" width="8.8984375" style="36"/>
    <col min="10527" max="10527" width="18.59765625" style="36" customWidth="1"/>
    <col min="10528" max="10528" width="25.19921875" style="36" bestFit="1" customWidth="1"/>
    <col min="10529" max="10529" width="6.3984375" style="36" customWidth="1"/>
    <col min="10530" max="10762" width="8.8984375" style="36"/>
    <col min="10763" max="10764" width="0" style="36" hidden="1" customWidth="1"/>
    <col min="10765" max="10765" width="4.69921875" style="36" customWidth="1"/>
    <col min="10766" max="10766" width="4.69921875" style="36" bestFit="1" customWidth="1"/>
    <col min="10767" max="10767" width="9.19921875" style="36" bestFit="1" customWidth="1"/>
    <col min="10768" max="10768" width="8" style="36" bestFit="1" customWidth="1"/>
    <col min="10769" max="10772" width="0" style="36" hidden="1" customWidth="1"/>
    <col min="10773" max="10773" width="35.09765625" style="36" bestFit="1" customWidth="1"/>
    <col min="10774" max="10775" width="12" style="36" customWidth="1"/>
    <col min="10776" max="10776" width="31.09765625" style="36" bestFit="1" customWidth="1"/>
    <col min="10777" max="10777" width="28.19921875" style="36" bestFit="1" customWidth="1"/>
    <col min="10778" max="10781" width="0" style="36" hidden="1" customWidth="1"/>
    <col min="10782" max="10782" width="8.8984375" style="36"/>
    <col min="10783" max="10783" width="18.59765625" style="36" customWidth="1"/>
    <col min="10784" max="10784" width="25.19921875" style="36" bestFit="1" customWidth="1"/>
    <col min="10785" max="10785" width="6.3984375" style="36" customWidth="1"/>
    <col min="10786" max="11018" width="8.8984375" style="36"/>
    <col min="11019" max="11020" width="0" style="36" hidden="1" customWidth="1"/>
    <col min="11021" max="11021" width="4.69921875" style="36" customWidth="1"/>
    <col min="11022" max="11022" width="4.69921875" style="36" bestFit="1" customWidth="1"/>
    <col min="11023" max="11023" width="9.19921875" style="36" bestFit="1" customWidth="1"/>
    <col min="11024" max="11024" width="8" style="36" bestFit="1" customWidth="1"/>
    <col min="11025" max="11028" width="0" style="36" hidden="1" customWidth="1"/>
    <col min="11029" max="11029" width="35.09765625" style="36" bestFit="1" customWidth="1"/>
    <col min="11030" max="11031" width="12" style="36" customWidth="1"/>
    <col min="11032" max="11032" width="31.09765625" style="36" bestFit="1" customWidth="1"/>
    <col min="11033" max="11033" width="28.19921875" style="36" bestFit="1" customWidth="1"/>
    <col min="11034" max="11037" width="0" style="36" hidden="1" customWidth="1"/>
    <col min="11038" max="11038" width="8.8984375" style="36"/>
    <col min="11039" max="11039" width="18.59765625" style="36" customWidth="1"/>
    <col min="11040" max="11040" width="25.19921875" style="36" bestFit="1" customWidth="1"/>
    <col min="11041" max="11041" width="6.3984375" style="36" customWidth="1"/>
    <col min="11042" max="11274" width="8.8984375" style="36"/>
    <col min="11275" max="11276" width="0" style="36" hidden="1" customWidth="1"/>
    <col min="11277" max="11277" width="4.69921875" style="36" customWidth="1"/>
    <col min="11278" max="11278" width="4.69921875" style="36" bestFit="1" customWidth="1"/>
    <col min="11279" max="11279" width="9.19921875" style="36" bestFit="1" customWidth="1"/>
    <col min="11280" max="11280" width="8" style="36" bestFit="1" customWidth="1"/>
    <col min="11281" max="11284" width="0" style="36" hidden="1" customWidth="1"/>
    <col min="11285" max="11285" width="35.09765625" style="36" bestFit="1" customWidth="1"/>
    <col min="11286" max="11287" width="12" style="36" customWidth="1"/>
    <col min="11288" max="11288" width="31.09765625" style="36" bestFit="1" customWidth="1"/>
    <col min="11289" max="11289" width="28.19921875" style="36" bestFit="1" customWidth="1"/>
    <col min="11290" max="11293" width="0" style="36" hidden="1" customWidth="1"/>
    <col min="11294" max="11294" width="8.8984375" style="36"/>
    <col min="11295" max="11295" width="18.59765625" style="36" customWidth="1"/>
    <col min="11296" max="11296" width="25.19921875" style="36" bestFit="1" customWidth="1"/>
    <col min="11297" max="11297" width="6.3984375" style="36" customWidth="1"/>
    <col min="11298" max="11530" width="8.8984375" style="36"/>
    <col min="11531" max="11532" width="0" style="36" hidden="1" customWidth="1"/>
    <col min="11533" max="11533" width="4.69921875" style="36" customWidth="1"/>
    <col min="11534" max="11534" width="4.69921875" style="36" bestFit="1" customWidth="1"/>
    <col min="11535" max="11535" width="9.19921875" style="36" bestFit="1" customWidth="1"/>
    <col min="11536" max="11536" width="8" style="36" bestFit="1" customWidth="1"/>
    <col min="11537" max="11540" width="0" style="36" hidden="1" customWidth="1"/>
    <col min="11541" max="11541" width="35.09765625" style="36" bestFit="1" customWidth="1"/>
    <col min="11542" max="11543" width="12" style="36" customWidth="1"/>
    <col min="11544" max="11544" width="31.09765625" style="36" bestFit="1" customWidth="1"/>
    <col min="11545" max="11545" width="28.19921875" style="36" bestFit="1" customWidth="1"/>
    <col min="11546" max="11549" width="0" style="36" hidden="1" customWidth="1"/>
    <col min="11550" max="11550" width="8.8984375" style="36"/>
    <col min="11551" max="11551" width="18.59765625" style="36" customWidth="1"/>
    <col min="11552" max="11552" width="25.19921875" style="36" bestFit="1" customWidth="1"/>
    <col min="11553" max="11553" width="6.3984375" style="36" customWidth="1"/>
    <col min="11554" max="11786" width="8.8984375" style="36"/>
    <col min="11787" max="11788" width="0" style="36" hidden="1" customWidth="1"/>
    <col min="11789" max="11789" width="4.69921875" style="36" customWidth="1"/>
    <col min="11790" max="11790" width="4.69921875" style="36" bestFit="1" customWidth="1"/>
    <col min="11791" max="11791" width="9.19921875" style="36" bestFit="1" customWidth="1"/>
    <col min="11792" max="11792" width="8" style="36" bestFit="1" customWidth="1"/>
    <col min="11793" max="11796" width="0" style="36" hidden="1" customWidth="1"/>
    <col min="11797" max="11797" width="35.09765625" style="36" bestFit="1" customWidth="1"/>
    <col min="11798" max="11799" width="12" style="36" customWidth="1"/>
    <col min="11800" max="11800" width="31.09765625" style="36" bestFit="1" customWidth="1"/>
    <col min="11801" max="11801" width="28.19921875" style="36" bestFit="1" customWidth="1"/>
    <col min="11802" max="11805" width="0" style="36" hidden="1" customWidth="1"/>
    <col min="11806" max="11806" width="8.8984375" style="36"/>
    <col min="11807" max="11807" width="18.59765625" style="36" customWidth="1"/>
    <col min="11808" max="11808" width="25.19921875" style="36" bestFit="1" customWidth="1"/>
    <col min="11809" max="11809" width="6.3984375" style="36" customWidth="1"/>
    <col min="11810" max="12042" width="8.8984375" style="36"/>
    <col min="12043" max="12044" width="0" style="36" hidden="1" customWidth="1"/>
    <col min="12045" max="12045" width="4.69921875" style="36" customWidth="1"/>
    <col min="12046" max="12046" width="4.69921875" style="36" bestFit="1" customWidth="1"/>
    <col min="12047" max="12047" width="9.19921875" style="36" bestFit="1" customWidth="1"/>
    <col min="12048" max="12048" width="8" style="36" bestFit="1" customWidth="1"/>
    <col min="12049" max="12052" width="0" style="36" hidden="1" customWidth="1"/>
    <col min="12053" max="12053" width="35.09765625" style="36" bestFit="1" customWidth="1"/>
    <col min="12054" max="12055" width="12" style="36" customWidth="1"/>
    <col min="12056" max="12056" width="31.09765625" style="36" bestFit="1" customWidth="1"/>
    <col min="12057" max="12057" width="28.19921875" style="36" bestFit="1" customWidth="1"/>
    <col min="12058" max="12061" width="0" style="36" hidden="1" customWidth="1"/>
    <col min="12062" max="12062" width="8.8984375" style="36"/>
    <col min="12063" max="12063" width="18.59765625" style="36" customWidth="1"/>
    <col min="12064" max="12064" width="25.19921875" style="36" bestFit="1" customWidth="1"/>
    <col min="12065" max="12065" width="6.3984375" style="36" customWidth="1"/>
    <col min="12066" max="12298" width="8.8984375" style="36"/>
    <col min="12299" max="12300" width="0" style="36" hidden="1" customWidth="1"/>
    <col min="12301" max="12301" width="4.69921875" style="36" customWidth="1"/>
    <col min="12302" max="12302" width="4.69921875" style="36" bestFit="1" customWidth="1"/>
    <col min="12303" max="12303" width="9.19921875" style="36" bestFit="1" customWidth="1"/>
    <col min="12304" max="12304" width="8" style="36" bestFit="1" customWidth="1"/>
    <col min="12305" max="12308" width="0" style="36" hidden="1" customWidth="1"/>
    <col min="12309" max="12309" width="35.09765625" style="36" bestFit="1" customWidth="1"/>
    <col min="12310" max="12311" width="12" style="36" customWidth="1"/>
    <col min="12312" max="12312" width="31.09765625" style="36" bestFit="1" customWidth="1"/>
    <col min="12313" max="12313" width="28.19921875" style="36" bestFit="1" customWidth="1"/>
    <col min="12314" max="12317" width="0" style="36" hidden="1" customWidth="1"/>
    <col min="12318" max="12318" width="8.8984375" style="36"/>
    <col min="12319" max="12319" width="18.59765625" style="36" customWidth="1"/>
    <col min="12320" max="12320" width="25.19921875" style="36" bestFit="1" customWidth="1"/>
    <col min="12321" max="12321" width="6.3984375" style="36" customWidth="1"/>
    <col min="12322" max="12554" width="8.8984375" style="36"/>
    <col min="12555" max="12556" width="0" style="36" hidden="1" customWidth="1"/>
    <col min="12557" max="12557" width="4.69921875" style="36" customWidth="1"/>
    <col min="12558" max="12558" width="4.69921875" style="36" bestFit="1" customWidth="1"/>
    <col min="12559" max="12559" width="9.19921875" style="36" bestFit="1" customWidth="1"/>
    <col min="12560" max="12560" width="8" style="36" bestFit="1" customWidth="1"/>
    <col min="12561" max="12564" width="0" style="36" hidden="1" customWidth="1"/>
    <col min="12565" max="12565" width="35.09765625" style="36" bestFit="1" customWidth="1"/>
    <col min="12566" max="12567" width="12" style="36" customWidth="1"/>
    <col min="12568" max="12568" width="31.09765625" style="36" bestFit="1" customWidth="1"/>
    <col min="12569" max="12569" width="28.19921875" style="36" bestFit="1" customWidth="1"/>
    <col min="12570" max="12573" width="0" style="36" hidden="1" customWidth="1"/>
    <col min="12574" max="12574" width="8.8984375" style="36"/>
    <col min="12575" max="12575" width="18.59765625" style="36" customWidth="1"/>
    <col min="12576" max="12576" width="25.19921875" style="36" bestFit="1" customWidth="1"/>
    <col min="12577" max="12577" width="6.3984375" style="36" customWidth="1"/>
    <col min="12578" max="12810" width="8.8984375" style="36"/>
    <col min="12811" max="12812" width="0" style="36" hidden="1" customWidth="1"/>
    <col min="12813" max="12813" width="4.69921875" style="36" customWidth="1"/>
    <col min="12814" max="12814" width="4.69921875" style="36" bestFit="1" customWidth="1"/>
    <col min="12815" max="12815" width="9.19921875" style="36" bestFit="1" customWidth="1"/>
    <col min="12816" max="12816" width="8" style="36" bestFit="1" customWidth="1"/>
    <col min="12817" max="12820" width="0" style="36" hidden="1" customWidth="1"/>
    <col min="12821" max="12821" width="35.09765625" style="36" bestFit="1" customWidth="1"/>
    <col min="12822" max="12823" width="12" style="36" customWidth="1"/>
    <col min="12824" max="12824" width="31.09765625" style="36" bestFit="1" customWidth="1"/>
    <col min="12825" max="12825" width="28.19921875" style="36" bestFit="1" customWidth="1"/>
    <col min="12826" max="12829" width="0" style="36" hidden="1" customWidth="1"/>
    <col min="12830" max="12830" width="8.8984375" style="36"/>
    <col min="12831" max="12831" width="18.59765625" style="36" customWidth="1"/>
    <col min="12832" max="12832" width="25.19921875" style="36" bestFit="1" customWidth="1"/>
    <col min="12833" max="12833" width="6.3984375" style="36" customWidth="1"/>
    <col min="12834" max="13066" width="8.8984375" style="36"/>
    <col min="13067" max="13068" width="0" style="36" hidden="1" customWidth="1"/>
    <col min="13069" max="13069" width="4.69921875" style="36" customWidth="1"/>
    <col min="13070" max="13070" width="4.69921875" style="36" bestFit="1" customWidth="1"/>
    <col min="13071" max="13071" width="9.19921875" style="36" bestFit="1" customWidth="1"/>
    <col min="13072" max="13072" width="8" style="36" bestFit="1" customWidth="1"/>
    <col min="13073" max="13076" width="0" style="36" hidden="1" customWidth="1"/>
    <col min="13077" max="13077" width="35.09765625" style="36" bestFit="1" customWidth="1"/>
    <col min="13078" max="13079" width="12" style="36" customWidth="1"/>
    <col min="13080" max="13080" width="31.09765625" style="36" bestFit="1" customWidth="1"/>
    <col min="13081" max="13081" width="28.19921875" style="36" bestFit="1" customWidth="1"/>
    <col min="13082" max="13085" width="0" style="36" hidden="1" customWidth="1"/>
    <col min="13086" max="13086" width="8.8984375" style="36"/>
    <col min="13087" max="13087" width="18.59765625" style="36" customWidth="1"/>
    <col min="13088" max="13088" width="25.19921875" style="36" bestFit="1" customWidth="1"/>
    <col min="13089" max="13089" width="6.3984375" style="36" customWidth="1"/>
    <col min="13090" max="13322" width="8.8984375" style="36"/>
    <col min="13323" max="13324" width="0" style="36" hidden="1" customWidth="1"/>
    <col min="13325" max="13325" width="4.69921875" style="36" customWidth="1"/>
    <col min="13326" max="13326" width="4.69921875" style="36" bestFit="1" customWidth="1"/>
    <col min="13327" max="13327" width="9.19921875" style="36" bestFit="1" customWidth="1"/>
    <col min="13328" max="13328" width="8" style="36" bestFit="1" customWidth="1"/>
    <col min="13329" max="13332" width="0" style="36" hidden="1" customWidth="1"/>
    <col min="13333" max="13333" width="35.09765625" style="36" bestFit="1" customWidth="1"/>
    <col min="13334" max="13335" width="12" style="36" customWidth="1"/>
    <col min="13336" max="13336" width="31.09765625" style="36" bestFit="1" customWidth="1"/>
    <col min="13337" max="13337" width="28.19921875" style="36" bestFit="1" customWidth="1"/>
    <col min="13338" max="13341" width="0" style="36" hidden="1" customWidth="1"/>
    <col min="13342" max="13342" width="8.8984375" style="36"/>
    <col min="13343" max="13343" width="18.59765625" style="36" customWidth="1"/>
    <col min="13344" max="13344" width="25.19921875" style="36" bestFit="1" customWidth="1"/>
    <col min="13345" max="13345" width="6.3984375" style="36" customWidth="1"/>
    <col min="13346" max="13578" width="8.8984375" style="36"/>
    <col min="13579" max="13580" width="0" style="36" hidden="1" customWidth="1"/>
    <col min="13581" max="13581" width="4.69921875" style="36" customWidth="1"/>
    <col min="13582" max="13582" width="4.69921875" style="36" bestFit="1" customWidth="1"/>
    <col min="13583" max="13583" width="9.19921875" style="36" bestFit="1" customWidth="1"/>
    <col min="13584" max="13584" width="8" style="36" bestFit="1" customWidth="1"/>
    <col min="13585" max="13588" width="0" style="36" hidden="1" customWidth="1"/>
    <col min="13589" max="13589" width="35.09765625" style="36" bestFit="1" customWidth="1"/>
    <col min="13590" max="13591" width="12" style="36" customWidth="1"/>
    <col min="13592" max="13592" width="31.09765625" style="36" bestFit="1" customWidth="1"/>
    <col min="13593" max="13593" width="28.19921875" style="36" bestFit="1" customWidth="1"/>
    <col min="13594" max="13597" width="0" style="36" hidden="1" customWidth="1"/>
    <col min="13598" max="13598" width="8.8984375" style="36"/>
    <col min="13599" max="13599" width="18.59765625" style="36" customWidth="1"/>
    <col min="13600" max="13600" width="25.19921875" style="36" bestFit="1" customWidth="1"/>
    <col min="13601" max="13601" width="6.3984375" style="36" customWidth="1"/>
    <col min="13602" max="13834" width="8.8984375" style="36"/>
    <col min="13835" max="13836" width="0" style="36" hidden="1" customWidth="1"/>
    <col min="13837" max="13837" width="4.69921875" style="36" customWidth="1"/>
    <col min="13838" max="13838" width="4.69921875" style="36" bestFit="1" customWidth="1"/>
    <col min="13839" max="13839" width="9.19921875" style="36" bestFit="1" customWidth="1"/>
    <col min="13840" max="13840" width="8" style="36" bestFit="1" customWidth="1"/>
    <col min="13841" max="13844" width="0" style="36" hidden="1" customWidth="1"/>
    <col min="13845" max="13845" width="35.09765625" style="36" bestFit="1" customWidth="1"/>
    <col min="13846" max="13847" width="12" style="36" customWidth="1"/>
    <col min="13848" max="13848" width="31.09765625" style="36" bestFit="1" customWidth="1"/>
    <col min="13849" max="13849" width="28.19921875" style="36" bestFit="1" customWidth="1"/>
    <col min="13850" max="13853" width="0" style="36" hidden="1" customWidth="1"/>
    <col min="13854" max="13854" width="8.8984375" style="36"/>
    <col min="13855" max="13855" width="18.59765625" style="36" customWidth="1"/>
    <col min="13856" max="13856" width="25.19921875" style="36" bestFit="1" customWidth="1"/>
    <col min="13857" max="13857" width="6.3984375" style="36" customWidth="1"/>
    <col min="13858" max="14090" width="8.8984375" style="36"/>
    <col min="14091" max="14092" width="0" style="36" hidden="1" customWidth="1"/>
    <col min="14093" max="14093" width="4.69921875" style="36" customWidth="1"/>
    <col min="14094" max="14094" width="4.69921875" style="36" bestFit="1" customWidth="1"/>
    <col min="14095" max="14095" width="9.19921875" style="36" bestFit="1" customWidth="1"/>
    <col min="14096" max="14096" width="8" style="36" bestFit="1" customWidth="1"/>
    <col min="14097" max="14100" width="0" style="36" hidden="1" customWidth="1"/>
    <col min="14101" max="14101" width="35.09765625" style="36" bestFit="1" customWidth="1"/>
    <col min="14102" max="14103" width="12" style="36" customWidth="1"/>
    <col min="14104" max="14104" width="31.09765625" style="36" bestFit="1" customWidth="1"/>
    <col min="14105" max="14105" width="28.19921875" style="36" bestFit="1" customWidth="1"/>
    <col min="14106" max="14109" width="0" style="36" hidden="1" customWidth="1"/>
    <col min="14110" max="14110" width="8.8984375" style="36"/>
    <col min="14111" max="14111" width="18.59765625" style="36" customWidth="1"/>
    <col min="14112" max="14112" width="25.19921875" style="36" bestFit="1" customWidth="1"/>
    <col min="14113" max="14113" width="6.3984375" style="36" customWidth="1"/>
    <col min="14114" max="14346" width="8.8984375" style="36"/>
    <col min="14347" max="14348" width="0" style="36" hidden="1" customWidth="1"/>
    <col min="14349" max="14349" width="4.69921875" style="36" customWidth="1"/>
    <col min="14350" max="14350" width="4.69921875" style="36" bestFit="1" customWidth="1"/>
    <col min="14351" max="14351" width="9.19921875" style="36" bestFit="1" customWidth="1"/>
    <col min="14352" max="14352" width="8" style="36" bestFit="1" customWidth="1"/>
    <col min="14353" max="14356" width="0" style="36" hidden="1" customWidth="1"/>
    <col min="14357" max="14357" width="35.09765625" style="36" bestFit="1" customWidth="1"/>
    <col min="14358" max="14359" width="12" style="36" customWidth="1"/>
    <col min="14360" max="14360" width="31.09765625" style="36" bestFit="1" customWidth="1"/>
    <col min="14361" max="14361" width="28.19921875" style="36" bestFit="1" customWidth="1"/>
    <col min="14362" max="14365" width="0" style="36" hidden="1" customWidth="1"/>
    <col min="14366" max="14366" width="8.8984375" style="36"/>
    <col min="14367" max="14367" width="18.59765625" style="36" customWidth="1"/>
    <col min="14368" max="14368" width="25.19921875" style="36" bestFit="1" customWidth="1"/>
    <col min="14369" max="14369" width="6.3984375" style="36" customWidth="1"/>
    <col min="14370" max="14602" width="8.8984375" style="36"/>
    <col min="14603" max="14604" width="0" style="36" hidden="1" customWidth="1"/>
    <col min="14605" max="14605" width="4.69921875" style="36" customWidth="1"/>
    <col min="14606" max="14606" width="4.69921875" style="36" bestFit="1" customWidth="1"/>
    <col min="14607" max="14607" width="9.19921875" style="36" bestFit="1" customWidth="1"/>
    <col min="14608" max="14608" width="8" style="36" bestFit="1" customWidth="1"/>
    <col min="14609" max="14612" width="0" style="36" hidden="1" customWidth="1"/>
    <col min="14613" max="14613" width="35.09765625" style="36" bestFit="1" customWidth="1"/>
    <col min="14614" max="14615" width="12" style="36" customWidth="1"/>
    <col min="14616" max="14616" width="31.09765625" style="36" bestFit="1" customWidth="1"/>
    <col min="14617" max="14617" width="28.19921875" style="36" bestFit="1" customWidth="1"/>
    <col min="14618" max="14621" width="0" style="36" hidden="1" customWidth="1"/>
    <col min="14622" max="14622" width="8.8984375" style="36"/>
    <col min="14623" max="14623" width="18.59765625" style="36" customWidth="1"/>
    <col min="14624" max="14624" width="25.19921875" style="36" bestFit="1" customWidth="1"/>
    <col min="14625" max="14625" width="6.3984375" style="36" customWidth="1"/>
    <col min="14626" max="14858" width="8.8984375" style="36"/>
    <col min="14859" max="14860" width="0" style="36" hidden="1" customWidth="1"/>
    <col min="14861" max="14861" width="4.69921875" style="36" customWidth="1"/>
    <col min="14862" max="14862" width="4.69921875" style="36" bestFit="1" customWidth="1"/>
    <col min="14863" max="14863" width="9.19921875" style="36" bestFit="1" customWidth="1"/>
    <col min="14864" max="14864" width="8" style="36" bestFit="1" customWidth="1"/>
    <col min="14865" max="14868" width="0" style="36" hidden="1" customWidth="1"/>
    <col min="14869" max="14869" width="35.09765625" style="36" bestFit="1" customWidth="1"/>
    <col min="14870" max="14871" width="12" style="36" customWidth="1"/>
    <col min="14872" max="14872" width="31.09765625" style="36" bestFit="1" customWidth="1"/>
    <col min="14873" max="14873" width="28.19921875" style="36" bestFit="1" customWidth="1"/>
    <col min="14874" max="14877" width="0" style="36" hidden="1" customWidth="1"/>
    <col min="14878" max="14878" width="8.8984375" style="36"/>
    <col min="14879" max="14879" width="18.59765625" style="36" customWidth="1"/>
    <col min="14880" max="14880" width="25.19921875" style="36" bestFit="1" customWidth="1"/>
    <col min="14881" max="14881" width="6.3984375" style="36" customWidth="1"/>
    <col min="14882" max="15114" width="8.8984375" style="36"/>
    <col min="15115" max="15116" width="0" style="36" hidden="1" customWidth="1"/>
    <col min="15117" max="15117" width="4.69921875" style="36" customWidth="1"/>
    <col min="15118" max="15118" width="4.69921875" style="36" bestFit="1" customWidth="1"/>
    <col min="15119" max="15119" width="9.19921875" style="36" bestFit="1" customWidth="1"/>
    <col min="15120" max="15120" width="8" style="36" bestFit="1" customWidth="1"/>
    <col min="15121" max="15124" width="0" style="36" hidden="1" customWidth="1"/>
    <col min="15125" max="15125" width="35.09765625" style="36" bestFit="1" customWidth="1"/>
    <col min="15126" max="15127" width="12" style="36" customWidth="1"/>
    <col min="15128" max="15128" width="31.09765625" style="36" bestFit="1" customWidth="1"/>
    <col min="15129" max="15129" width="28.19921875" style="36" bestFit="1" customWidth="1"/>
    <col min="15130" max="15133" width="0" style="36" hidden="1" customWidth="1"/>
    <col min="15134" max="15134" width="8.8984375" style="36"/>
    <col min="15135" max="15135" width="18.59765625" style="36" customWidth="1"/>
    <col min="15136" max="15136" width="25.19921875" style="36" bestFit="1" customWidth="1"/>
    <col min="15137" max="15137" width="6.3984375" style="36" customWidth="1"/>
    <col min="15138" max="15370" width="8.8984375" style="36"/>
    <col min="15371" max="15372" width="0" style="36" hidden="1" customWidth="1"/>
    <col min="15373" max="15373" width="4.69921875" style="36" customWidth="1"/>
    <col min="15374" max="15374" width="4.69921875" style="36" bestFit="1" customWidth="1"/>
    <col min="15375" max="15375" width="9.19921875" style="36" bestFit="1" customWidth="1"/>
    <col min="15376" max="15376" width="8" style="36" bestFit="1" customWidth="1"/>
    <col min="15377" max="15380" width="0" style="36" hidden="1" customWidth="1"/>
    <col min="15381" max="15381" width="35.09765625" style="36" bestFit="1" customWidth="1"/>
    <col min="15382" max="15383" width="12" style="36" customWidth="1"/>
    <col min="15384" max="15384" width="31.09765625" style="36" bestFit="1" customWidth="1"/>
    <col min="15385" max="15385" width="28.19921875" style="36" bestFit="1" customWidth="1"/>
    <col min="15386" max="15389" width="0" style="36" hidden="1" customWidth="1"/>
    <col min="15390" max="15390" width="8.8984375" style="36"/>
    <col min="15391" max="15391" width="18.59765625" style="36" customWidth="1"/>
    <col min="15392" max="15392" width="25.19921875" style="36" bestFit="1" customWidth="1"/>
    <col min="15393" max="15393" width="6.3984375" style="36" customWidth="1"/>
    <col min="15394" max="15626" width="8.8984375" style="36"/>
    <col min="15627" max="15628" width="0" style="36" hidden="1" customWidth="1"/>
    <col min="15629" max="15629" width="4.69921875" style="36" customWidth="1"/>
    <col min="15630" max="15630" width="4.69921875" style="36" bestFit="1" customWidth="1"/>
    <col min="15631" max="15631" width="9.19921875" style="36" bestFit="1" customWidth="1"/>
    <col min="15632" max="15632" width="8" style="36" bestFit="1" customWidth="1"/>
    <col min="15633" max="15636" width="0" style="36" hidden="1" customWidth="1"/>
    <col min="15637" max="15637" width="35.09765625" style="36" bestFit="1" customWidth="1"/>
    <col min="15638" max="15639" width="12" style="36" customWidth="1"/>
    <col min="15640" max="15640" width="31.09765625" style="36" bestFit="1" customWidth="1"/>
    <col min="15641" max="15641" width="28.19921875" style="36" bestFit="1" customWidth="1"/>
    <col min="15642" max="15645" width="0" style="36" hidden="1" customWidth="1"/>
    <col min="15646" max="15646" width="8.8984375" style="36"/>
    <col min="15647" max="15647" width="18.59765625" style="36" customWidth="1"/>
    <col min="15648" max="15648" width="25.19921875" style="36" bestFit="1" customWidth="1"/>
    <col min="15649" max="15649" width="6.3984375" style="36" customWidth="1"/>
    <col min="15650" max="15882" width="8.8984375" style="36"/>
    <col min="15883" max="15884" width="0" style="36" hidden="1" customWidth="1"/>
    <col min="15885" max="15885" width="4.69921875" style="36" customWidth="1"/>
    <col min="15886" max="15886" width="4.69921875" style="36" bestFit="1" customWidth="1"/>
    <col min="15887" max="15887" width="9.19921875" style="36" bestFit="1" customWidth="1"/>
    <col min="15888" max="15888" width="8" style="36" bestFit="1" customWidth="1"/>
    <col min="15889" max="15892" width="0" style="36" hidden="1" customWidth="1"/>
    <col min="15893" max="15893" width="35.09765625" style="36" bestFit="1" customWidth="1"/>
    <col min="15894" max="15895" width="12" style="36" customWidth="1"/>
    <col min="15896" max="15896" width="31.09765625" style="36" bestFit="1" customWidth="1"/>
    <col min="15897" max="15897" width="28.19921875" style="36" bestFit="1" customWidth="1"/>
    <col min="15898" max="15901" width="0" style="36" hidden="1" customWidth="1"/>
    <col min="15902" max="15902" width="8.8984375" style="36"/>
    <col min="15903" max="15903" width="18.59765625" style="36" customWidth="1"/>
    <col min="15904" max="15904" width="25.19921875" style="36" bestFit="1" customWidth="1"/>
    <col min="15905" max="15905" width="6.3984375" style="36" customWidth="1"/>
    <col min="15906" max="16138" width="8.8984375" style="36"/>
    <col min="16139" max="16140" width="0" style="36" hidden="1" customWidth="1"/>
    <col min="16141" max="16141" width="4.69921875" style="36" customWidth="1"/>
    <col min="16142" max="16142" width="4.69921875" style="36" bestFit="1" customWidth="1"/>
    <col min="16143" max="16143" width="9.19921875" style="36" bestFit="1" customWidth="1"/>
    <col min="16144" max="16144" width="8" style="36" bestFit="1" customWidth="1"/>
    <col min="16145" max="16148" width="0" style="36" hidden="1" customWidth="1"/>
    <col min="16149" max="16149" width="35.09765625" style="36" bestFit="1" customWidth="1"/>
    <col min="16150" max="16151" width="12" style="36" customWidth="1"/>
    <col min="16152" max="16152" width="31.09765625" style="36" bestFit="1" customWidth="1"/>
    <col min="16153" max="16153" width="28.19921875" style="36" bestFit="1" customWidth="1"/>
    <col min="16154" max="16157" width="0" style="36" hidden="1" customWidth="1"/>
    <col min="16158" max="16158" width="8.8984375" style="36"/>
    <col min="16159" max="16159" width="18.59765625" style="36" customWidth="1"/>
    <col min="16160" max="16160" width="25.19921875" style="36" bestFit="1" customWidth="1"/>
    <col min="16161" max="16161" width="6.3984375" style="36" customWidth="1"/>
    <col min="16162" max="16384" width="8.8984375" style="36"/>
  </cols>
  <sheetData>
    <row r="1" spans="1:32" ht="30">
      <c r="A1" s="37" t="s">
        <v>112</v>
      </c>
      <c r="B1" s="37"/>
      <c r="C1" s="37"/>
      <c r="D1" s="37"/>
      <c r="E1" s="37"/>
    </row>
    <row r="2" spans="1:32" ht="69.75" customHeight="1">
      <c r="A2" s="40" t="s">
        <v>113</v>
      </c>
      <c r="B2" s="77" t="s">
        <v>114</v>
      </c>
      <c r="C2" s="77" t="s">
        <v>115</v>
      </c>
      <c r="D2" s="259" t="s">
        <v>116</v>
      </c>
      <c r="E2" s="260"/>
      <c r="F2" s="40" t="s">
        <v>117</v>
      </c>
      <c r="G2" s="40" t="s">
        <v>118</v>
      </c>
      <c r="H2" s="40" t="s">
        <v>119</v>
      </c>
      <c r="I2" s="40" t="s">
        <v>120</v>
      </c>
      <c r="J2" s="40" t="s">
        <v>121</v>
      </c>
      <c r="K2" s="40" t="s">
        <v>157</v>
      </c>
      <c r="L2" s="40" t="s">
        <v>158</v>
      </c>
      <c r="M2" s="40" t="s">
        <v>122</v>
      </c>
      <c r="N2" s="40" t="s">
        <v>49</v>
      </c>
      <c r="O2" s="40" t="s">
        <v>51</v>
      </c>
      <c r="P2" s="40" t="s">
        <v>123</v>
      </c>
      <c r="Q2" s="40" t="s">
        <v>124</v>
      </c>
      <c r="R2" s="40" t="s">
        <v>160</v>
      </c>
      <c r="S2" s="40" t="s">
        <v>159</v>
      </c>
      <c r="T2" s="40" t="s">
        <v>75</v>
      </c>
      <c r="U2" s="40" t="s">
        <v>125</v>
      </c>
      <c r="V2" s="259" t="s">
        <v>126</v>
      </c>
      <c r="W2" s="260"/>
      <c r="X2" s="40" t="s">
        <v>127</v>
      </c>
      <c r="Y2" s="41" t="s">
        <v>128</v>
      </c>
      <c r="Z2" s="256" t="s">
        <v>129</v>
      </c>
      <c r="AA2" s="257"/>
      <c r="AB2" s="258"/>
      <c r="AC2" s="256" t="s">
        <v>130</v>
      </c>
      <c r="AD2" s="257"/>
      <c r="AE2" s="258"/>
      <c r="AF2" s="40" t="s">
        <v>131</v>
      </c>
    </row>
    <row r="3" spans="1:32" s="45" customFormat="1" ht="26.4" customHeight="1">
      <c r="A3" s="43"/>
      <c r="B3" s="50"/>
      <c r="C3" s="50" t="str">
        <f>IF(입사지원서!C4=C7,"",입사지원서!C4)</f>
        <v/>
      </c>
      <c r="D3" s="50" t="str">
        <f>IF(E3="","","1순위")</f>
        <v/>
      </c>
      <c r="E3" s="51" t="str">
        <f>IF(입사지원서!J5=$E$7,"",입사지원서!J5)</f>
        <v/>
      </c>
      <c r="F3" s="43" t="str">
        <f>IF(입사지원서!AN9=F7,"",입사지원서!AN9)</f>
        <v/>
      </c>
      <c r="G3" s="43" t="str">
        <f>IF(입사지원서!O8=$G$7,"",입사지원서!O8)</f>
        <v/>
      </c>
      <c r="H3" s="68" t="str">
        <f>IF(입사지원서!L9=$H$7,"",입사지원서!L9)</f>
        <v/>
      </c>
      <c r="I3" s="43" t="str">
        <f>IF(입사지원서!AA12=$I$7,"",입사지원서!AA12)</f>
        <v/>
      </c>
      <c r="J3" s="43" t="str">
        <f>IF(입사지원서!S12=$J$7,"",입사지원서!S12)</f>
        <v/>
      </c>
      <c r="K3" s="43" t="str">
        <f>IF(입사지원서!L10=K7,"",입사지원서!L10)</f>
        <v/>
      </c>
      <c r="L3" s="72" t="str">
        <f>K3&amp;" "&amp;입사지원서!Q10</f>
        <v xml:space="preserve"> ☜ 선택 후, 나머지 주소 입력</v>
      </c>
      <c r="M3" s="43" t="str">
        <f>IF(입사지원서!H15=M7,"",입사지원서!H15)</f>
        <v/>
      </c>
      <c r="N3" s="43" t="str">
        <f>IF(입사지원서!H17=N7,"",입사지원서!H17)</f>
        <v/>
      </c>
      <c r="O3" s="43" t="str">
        <f>IF(입사지원서!H18=O7,"",입사지원서!H18)</f>
        <v/>
      </c>
      <c r="P3" s="59" t="str">
        <f>IF(입사지원서!C28&amp;" ~ "&amp;입사지원서!I28&amp;" ("&amp;입사지원서!AQ28&amp;")"&amp;" | "&amp;입사지원서!N28=$P$7,"",TEXT(입사지원서!C28,"YY.MM")&amp;" ~ "&amp;TEXT(입사지원서!I28,"YY.MM")&amp;" ("&amp;입사지원서!AQ28&amp;"개월)"&amp;" | "&amp;입사지원서!N28)</f>
        <v/>
      </c>
      <c r="Q3" s="60" t="str">
        <f>IF(입사지원서!Z28=$Q$7,"",입사지원서!Z28)</f>
        <v/>
      </c>
      <c r="R3" s="49" t="str">
        <f>IF(입사지원서!AJ28=$R$7,"",입사지원서!AJ28)</f>
        <v/>
      </c>
      <c r="S3" s="61" t="str">
        <f>IF(입사지원서!AJ32=$S$7,"",입사지원서!AJ32)</f>
        <v/>
      </c>
      <c r="T3" s="49" t="str">
        <f>IF(입사지원서!AN28=$R$7,"",입사지원서!AN28)</f>
        <v/>
      </c>
      <c r="U3" s="71" t="str">
        <f>IF(입사지원서!AI4=$U$7,"",입사지원서!AI4)</f>
        <v/>
      </c>
      <c r="V3" s="50" t="str">
        <f>IF(입사지원서!N22=V7,"",입사지원서!N22&amp;" "&amp;입사지원서!AD22)</f>
        <v/>
      </c>
      <c r="W3" s="51" t="str">
        <f>IF(입사지원서!AD22=W7,"",입사지원서!AD22)</f>
        <v/>
      </c>
      <c r="X3" s="43" t="str">
        <f>IF(입사지원서!V22=$X$7,"",입사지원서!V22)</f>
        <v/>
      </c>
      <c r="Y3" s="43" t="str">
        <f>IF(입사지원서!AL22=Y7,"",입사지원서!AL22)</f>
        <v/>
      </c>
      <c r="Z3" s="50" t="str">
        <f>IF(입사지원서!C35=Z7,"",입사지원서!C35)</f>
        <v/>
      </c>
      <c r="AA3" s="56" t="str">
        <f>IF(입사지원서!F35=AA7,"",입사지원서!F35)</f>
        <v/>
      </c>
      <c r="AB3" s="51" t="str">
        <f>IF(입사지원서!K35=AB7,"",입사지원서!K35)</f>
        <v/>
      </c>
      <c r="AC3" s="50" t="str">
        <f>IF(입사지원서!W35=AC7,"",입사지원서!W35)</f>
        <v/>
      </c>
      <c r="AD3" s="56" t="str">
        <f>IF(입사지원서!AB35=AD7,"",입사지원서!AB35)</f>
        <v/>
      </c>
      <c r="AE3" s="51" t="str">
        <f>IF(입사지원서!AG35=AE7,"",입사지원서!AG35)</f>
        <v/>
      </c>
      <c r="AF3" s="59" t="str">
        <f>IF(입사지원서!AG38=AF7,"",입사지원서!AG38)</f>
        <v/>
      </c>
    </row>
    <row r="4" spans="1:32" s="45" customFormat="1" ht="26.4" customHeight="1">
      <c r="A4" s="46"/>
      <c r="B4" s="52"/>
      <c r="C4" s="52"/>
      <c r="D4" s="52" t="str">
        <f>IF(E4="","","2순위")</f>
        <v/>
      </c>
      <c r="E4" s="53" t="str">
        <f>IF(입사지원서!J6=$E$7,"",입사지원서!J6)</f>
        <v/>
      </c>
      <c r="F4" s="46"/>
      <c r="G4" s="46"/>
      <c r="H4" s="69" t="str">
        <f ca="1">"(만"&amp;입사지원서!X9&amp;"세)"</f>
        <v>(만세)</v>
      </c>
      <c r="I4" s="46"/>
      <c r="J4" s="46"/>
      <c r="K4" s="46"/>
      <c r="L4" s="46"/>
      <c r="M4" s="46"/>
      <c r="N4" s="46"/>
      <c r="O4" s="46"/>
      <c r="P4" s="62" t="str">
        <f>IF(입사지원서!C29&amp;" ~ "&amp;입사지원서!I29&amp;" ("&amp;입사지원서!AQ29&amp;")"&amp;" | "&amp;입사지원서!N29=$P$7,"",TEXT(입사지원서!C29,"YY.MM")&amp;" ~ "&amp;TEXT(입사지원서!I29,"YY.MM")&amp;" ("&amp;입사지원서!AQ29&amp;"개월)"&amp;" | "&amp;입사지원서!N29)</f>
        <v/>
      </c>
      <c r="Q4" s="62" t="str">
        <f>IF(입사지원서!Z29=$Q$7,"",입사지원서!Z29)</f>
        <v/>
      </c>
      <c r="R4" s="48" t="str">
        <f>IF(입사지원서!AJ29=$R$7,"",입사지원서!AJ29)</f>
        <v/>
      </c>
      <c r="S4" s="63"/>
      <c r="T4" s="48" t="str">
        <f>IF(입사지원서!AN29=$R$7,"",입사지원서!AN29)</f>
        <v/>
      </c>
      <c r="U4" s="64"/>
      <c r="V4" s="52" t="str">
        <f>IF(입사지원서!N23=V8,"",입사지원서!N23&amp;" "&amp;입사지원서!AD23)</f>
        <v/>
      </c>
      <c r="W4" s="53" t="str">
        <f>IF(입사지원서!AD23=W8,"",입사지원서!AD23)</f>
        <v/>
      </c>
      <c r="X4" s="46" t="str">
        <f>IF(입사지원서!V23=$X$7,"",입사지원서!V23)</f>
        <v/>
      </c>
      <c r="Y4" s="46" t="str">
        <f>IF(입사지원서!AL23=Y8,"",입사지원서!AL23)</f>
        <v/>
      </c>
      <c r="Z4" s="52" t="str">
        <f>IF(입사지원서!C36=Z8,"",입사지원서!C36)</f>
        <v/>
      </c>
      <c r="AA4" s="44" t="str">
        <f>IF(입사지원서!F36=AA8,"",입사지원서!F36)</f>
        <v/>
      </c>
      <c r="AB4" s="53" t="str">
        <f>IF(입사지원서!K36=AB8,"",입사지원서!K36)</f>
        <v/>
      </c>
      <c r="AC4" s="52" t="str">
        <f>IF(입사지원서!W36=AC8,"",입사지원서!W36)</f>
        <v/>
      </c>
      <c r="AD4" s="44" t="str">
        <f>IF(입사지원서!AB36=AD8,"",입사지원서!AB36)</f>
        <v/>
      </c>
      <c r="AE4" s="53" t="str">
        <f>IF(입사지원서!AG36=AE8,"",입사지원서!AG36)</f>
        <v/>
      </c>
      <c r="AF4" s="62" t="str">
        <f>IF(입사지원서!H15=AF8,"",입사지원서!H15)</f>
        <v/>
      </c>
    </row>
    <row r="5" spans="1:32" s="45" customFormat="1" ht="26.4" customHeight="1">
      <c r="A5" s="46"/>
      <c r="B5" s="52"/>
      <c r="C5" s="52"/>
      <c r="D5" s="52"/>
      <c r="E5" s="53"/>
      <c r="F5" s="46"/>
      <c r="G5" s="46"/>
      <c r="H5" s="69"/>
      <c r="I5" s="46"/>
      <c r="J5" s="46"/>
      <c r="K5" s="46"/>
      <c r="L5" s="46"/>
      <c r="M5" s="46"/>
      <c r="N5" s="46"/>
      <c r="O5" s="46"/>
      <c r="P5" s="62" t="str">
        <f>IF(입사지원서!C30&amp;" ~ "&amp;입사지원서!I30&amp;" ("&amp;입사지원서!AQ30&amp;")"&amp;" | "&amp;입사지원서!N30=$P$7,"",TEXT(입사지원서!C30,"YY.MM")&amp;" ~ "&amp;TEXT(입사지원서!I30,"YY.MM")&amp;" ("&amp;입사지원서!AQ30&amp;"개월)"&amp;" | "&amp;입사지원서!N30)</f>
        <v/>
      </c>
      <c r="Q5" s="62" t="str">
        <f>IF(입사지원서!Z30=$Q$7,"",입사지원서!Z30)</f>
        <v/>
      </c>
      <c r="R5" s="48" t="str">
        <f>IF(입사지원서!AJ30=$R$7,"",입사지원서!AJ30)</f>
        <v/>
      </c>
      <c r="S5" s="63"/>
      <c r="T5" s="48" t="str">
        <f>IF(입사지원서!AN30=$R$7,"",입사지원서!AN30)</f>
        <v/>
      </c>
      <c r="U5" s="64"/>
      <c r="V5" s="52" t="str">
        <f>IF(입사지원서!N24=V9,"",입사지원서!N24&amp;" "&amp;입사지원서!AD24)</f>
        <v/>
      </c>
      <c r="W5" s="53" t="str">
        <f>IF(입사지원서!AD24=W9,"",입사지원서!AD24)</f>
        <v/>
      </c>
      <c r="X5" s="46" t="str">
        <f>IF(입사지원서!V24=$X$7,"",입사지원서!V24)</f>
        <v/>
      </c>
      <c r="Y5" s="46" t="str">
        <f>IF(입사지원서!AL24=Y9,"",입사지원서!AL24)</f>
        <v/>
      </c>
      <c r="Z5" s="52" t="str">
        <f>IF(입사지원서!C37=Z9,"",입사지원서!C37)</f>
        <v/>
      </c>
      <c r="AA5" s="44" t="str">
        <f>IF(입사지원서!F37=AA9,"",입사지원서!F37)</f>
        <v/>
      </c>
      <c r="AB5" s="53" t="str">
        <f>IF(입사지원서!K37=AB9,"",입사지원서!K37)</f>
        <v/>
      </c>
      <c r="AC5" s="52" t="str">
        <f>IF(입사지원서!W37=AC9,"",입사지원서!W37)</f>
        <v/>
      </c>
      <c r="AD5" s="44" t="str">
        <f>IF(입사지원서!AB37=AD9,"",입사지원서!AB37)</f>
        <v/>
      </c>
      <c r="AE5" s="53" t="str">
        <f>IF(입사지원서!AG37=AE9,"",입사지원서!AG37)</f>
        <v/>
      </c>
      <c r="AF5" s="62"/>
    </row>
    <row r="6" spans="1:32" s="45" customFormat="1" ht="26.4" customHeight="1">
      <c r="A6" s="47"/>
      <c r="B6" s="54"/>
      <c r="C6" s="54"/>
      <c r="D6" s="54"/>
      <c r="E6" s="55"/>
      <c r="F6" s="47"/>
      <c r="G6" s="47"/>
      <c r="H6" s="70"/>
      <c r="I6" s="47"/>
      <c r="J6" s="47"/>
      <c r="K6" s="47"/>
      <c r="L6" s="47"/>
      <c r="M6" s="47"/>
      <c r="N6" s="47"/>
      <c r="O6" s="47"/>
      <c r="P6" s="65" t="str">
        <f>IF(입사지원서!C31&amp;" ~ "&amp;입사지원서!I31&amp;" ("&amp;입사지원서!AQ31&amp;")"&amp;" | "&amp;입사지원서!N31=$P$7,"",TEXT(입사지원서!C31,"YY.MM")&amp;" ~ "&amp;TEXT(입사지원서!I31,"YY.MM")&amp;" ("&amp;입사지원서!AQ31&amp;"개월)"&amp;" | "&amp;입사지원서!N31)</f>
        <v/>
      </c>
      <c r="Q6" s="65" t="str">
        <f>IF(입사지원서!Z31=$Q$7,"",입사지원서!Z31)</f>
        <v/>
      </c>
      <c r="R6" s="47" t="str">
        <f>IF(입사지원서!AJ31=$R$7,"",입사지원서!AJ31)</f>
        <v/>
      </c>
      <c r="S6" s="66"/>
      <c r="T6" s="47" t="str">
        <f>IF(입사지원서!AN31=$R$7,"",입사지원서!AN31)</f>
        <v/>
      </c>
      <c r="U6" s="67"/>
      <c r="V6" s="54" t="str">
        <f>IF(입사지원서!N25=V10,"",입사지원서!N25&amp;" "&amp;입사지원서!AD25)</f>
        <v/>
      </c>
      <c r="W6" s="55" t="str">
        <f>IF(입사지원서!AD25=W10,"",입사지원서!AD25)</f>
        <v/>
      </c>
      <c r="X6" s="47" t="str">
        <f>IF(입사지원서!V25=$X$7,"",입사지원서!V25)</f>
        <v/>
      </c>
      <c r="Y6" s="47" t="str">
        <f>IF(입사지원서!AL25=Y10,"",입사지원서!AL25)</f>
        <v/>
      </c>
      <c r="Z6" s="54"/>
      <c r="AA6" s="57"/>
      <c r="AB6" s="55"/>
      <c r="AC6" s="54"/>
      <c r="AD6" s="57"/>
      <c r="AE6" s="55"/>
      <c r="AF6" s="65"/>
    </row>
    <row r="7" spans="1:32">
      <c r="C7" s="36" t="s">
        <v>166</v>
      </c>
      <c r="E7" s="36">
        <v>0</v>
      </c>
      <c r="F7" s="36" t="s">
        <v>132</v>
      </c>
      <c r="G7" s="36">
        <v>0</v>
      </c>
      <c r="H7" s="42" t="s">
        <v>76</v>
      </c>
      <c r="I7" s="36" t="s">
        <v>38</v>
      </c>
      <c r="J7" s="36">
        <v>0</v>
      </c>
      <c r="K7" s="36" t="s">
        <v>165</v>
      </c>
      <c r="M7" s="36" t="s">
        <v>14</v>
      </c>
      <c r="N7" s="36" t="s">
        <v>14</v>
      </c>
      <c r="O7" s="36" t="s">
        <v>14</v>
      </c>
      <c r="P7" s="38" t="s">
        <v>133</v>
      </c>
      <c r="Q7" s="38">
        <v>0</v>
      </c>
      <c r="R7" s="36">
        <v>0</v>
      </c>
      <c r="S7" s="36">
        <v>0</v>
      </c>
      <c r="T7" s="36">
        <v>0</v>
      </c>
      <c r="U7" s="36" t="s">
        <v>161</v>
      </c>
      <c r="V7" s="36" t="s">
        <v>134</v>
      </c>
      <c r="W7" s="36" t="s">
        <v>14</v>
      </c>
      <c r="X7" s="36">
        <v>0</v>
      </c>
      <c r="Y7" s="36" t="s">
        <v>66</v>
      </c>
      <c r="Z7" s="36">
        <v>0</v>
      </c>
      <c r="AA7" s="36">
        <v>0</v>
      </c>
      <c r="AB7" s="36">
        <v>0</v>
      </c>
      <c r="AC7" s="36">
        <v>0</v>
      </c>
      <c r="AD7" s="36">
        <v>0</v>
      </c>
      <c r="AE7" s="36">
        <v>0</v>
      </c>
      <c r="AF7" s="76">
        <v>0</v>
      </c>
    </row>
    <row r="8" spans="1:32">
      <c r="V8" s="36" t="s">
        <v>135</v>
      </c>
      <c r="W8" s="36" t="s">
        <v>14</v>
      </c>
      <c r="Y8" s="36" t="s">
        <v>66</v>
      </c>
      <c r="Z8" s="36">
        <v>0</v>
      </c>
      <c r="AA8" s="36">
        <v>0</v>
      </c>
      <c r="AB8" s="36">
        <v>0</v>
      </c>
      <c r="AC8" s="36">
        <v>0</v>
      </c>
      <c r="AD8" s="36">
        <v>0</v>
      </c>
      <c r="AE8" s="36">
        <v>0</v>
      </c>
      <c r="AF8" s="76" t="s">
        <v>167</v>
      </c>
    </row>
    <row r="9" spans="1:32">
      <c r="V9" s="36" t="s">
        <v>136</v>
      </c>
      <c r="W9" s="36" t="s">
        <v>14</v>
      </c>
      <c r="Y9" s="36" t="s">
        <v>66</v>
      </c>
      <c r="Z9" s="36">
        <v>0</v>
      </c>
      <c r="AA9" s="36">
        <v>0</v>
      </c>
      <c r="AB9" s="36">
        <v>0</v>
      </c>
      <c r="AC9" s="36">
        <v>0</v>
      </c>
      <c r="AD9" s="36">
        <v>0</v>
      </c>
      <c r="AE9" s="36">
        <v>0</v>
      </c>
    </row>
    <row r="10" spans="1:32">
      <c r="V10" s="36" t="s">
        <v>137</v>
      </c>
      <c r="W10" s="36" t="s">
        <v>14</v>
      </c>
      <c r="Y10" s="36" t="s">
        <v>66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Z2:AB2"/>
    <mergeCell ref="D2:E2"/>
    <mergeCell ref="AC2:AE2"/>
    <mergeCell ref="V2:W2"/>
  </mergeCells>
  <phoneticPr fontId="1" type="noConversion"/>
  <pageMargins left="0.70866141732283472" right="0.70866141732283472" top="0" bottom="0" header="0.31496062992125984" footer="0.31496062992125984"/>
  <pageSetup scale="21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F14" sqref="F14"/>
    </sheetView>
  </sheetViews>
  <sheetFormatPr defaultColWidth="8.8984375" defaultRowHeight="17.399999999999999"/>
  <cols>
    <col min="1" max="1" width="2.796875" style="79" customWidth="1"/>
    <col min="2" max="2" width="10" style="80" bestFit="1" customWidth="1"/>
    <col min="3" max="16384" width="8.8984375" style="78"/>
  </cols>
  <sheetData>
    <row r="1" spans="1:2" ht="16.5" customHeight="1">
      <c r="A1" s="261" t="s">
        <v>155</v>
      </c>
      <c r="B1" s="81" t="s">
        <v>164</v>
      </c>
    </row>
    <row r="2" spans="1:2">
      <c r="A2" s="261"/>
      <c r="B2" s="80" t="s">
        <v>148</v>
      </c>
    </row>
    <row r="3" spans="1:2">
      <c r="A3" s="261"/>
      <c r="B3" s="80" t="s">
        <v>149</v>
      </c>
    </row>
    <row r="4" spans="1:2">
      <c r="A4" s="261"/>
      <c r="B4" s="80" t="s">
        <v>150</v>
      </c>
    </row>
    <row r="5" spans="1:2">
      <c r="A5" s="261"/>
      <c r="B5" s="80" t="s">
        <v>151</v>
      </c>
    </row>
    <row r="6" spans="1:2">
      <c r="A6" s="261"/>
      <c r="B6" s="80" t="s">
        <v>152</v>
      </c>
    </row>
    <row r="7" spans="1:2">
      <c r="A7" s="261"/>
      <c r="B7" s="80" t="s">
        <v>153</v>
      </c>
    </row>
    <row r="8" spans="1:2">
      <c r="A8" s="261"/>
      <c r="B8" s="80" t="s">
        <v>154</v>
      </c>
    </row>
    <row r="9" spans="1:2">
      <c r="A9" s="261"/>
      <c r="B9" s="80" t="s">
        <v>146</v>
      </c>
    </row>
    <row r="10" spans="1:2">
      <c r="A10" s="261"/>
      <c r="B10" s="80" t="s">
        <v>138</v>
      </c>
    </row>
    <row r="11" spans="1:2">
      <c r="A11" s="261"/>
      <c r="B11" s="80" t="s">
        <v>139</v>
      </c>
    </row>
    <row r="12" spans="1:2">
      <c r="A12" s="261"/>
      <c r="B12" s="80" t="s">
        <v>140</v>
      </c>
    </row>
    <row r="13" spans="1:2">
      <c r="A13" s="261"/>
      <c r="B13" s="80" t="s">
        <v>141</v>
      </c>
    </row>
    <row r="14" spans="1:2">
      <c r="A14" s="261"/>
      <c r="B14" s="80" t="s">
        <v>142</v>
      </c>
    </row>
    <row r="15" spans="1:2">
      <c r="A15" s="261"/>
      <c r="B15" s="80" t="s">
        <v>143</v>
      </c>
    </row>
    <row r="16" spans="1:2">
      <c r="A16" s="261"/>
      <c r="B16" s="80" t="s">
        <v>144</v>
      </c>
    </row>
    <row r="17" spans="1:2">
      <c r="A17" s="261"/>
      <c r="B17" s="80" t="s">
        <v>145</v>
      </c>
    </row>
    <row r="18" spans="1:2">
      <c r="A18" s="261"/>
      <c r="B18" s="80" t="s">
        <v>147</v>
      </c>
    </row>
    <row r="19" spans="1:2">
      <c r="A19" s="261"/>
      <c r="B19" s="80" t="s">
        <v>168</v>
      </c>
    </row>
    <row r="20" spans="1:2">
      <c r="A20" s="261"/>
      <c r="B20" s="80" t="s">
        <v>169</v>
      </c>
    </row>
  </sheetData>
  <mergeCells count="1">
    <mergeCell ref="A1:A2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5</vt:i4>
      </vt:variant>
    </vt:vector>
  </HeadingPairs>
  <TitlesOfParts>
    <vt:vector size="9" baseType="lpstr">
      <vt:lpstr>개인정보 수집 및 활용 동의서</vt:lpstr>
      <vt:lpstr>입사지원서</vt:lpstr>
      <vt:lpstr>지원서 요약</vt:lpstr>
      <vt:lpstr>구분</vt:lpstr>
      <vt:lpstr>'개인정보 수집 및 활용 동의서'!Print_Area</vt:lpstr>
      <vt:lpstr>입사지원서!Print_Area</vt:lpstr>
      <vt:lpstr>'지원서 요약'!Print_Area</vt:lpstr>
      <vt:lpstr>'지원서 요약'!Print_Titles</vt:lpstr>
      <vt:lpstr>지역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이형균</dc:creator>
  <cp:keywords/>
  <dc:description/>
  <cp:lastModifiedBy>김수연</cp:lastModifiedBy>
  <cp:revision/>
  <cp:lastPrinted>2022-10-17T23:26:09Z</cp:lastPrinted>
  <dcterms:created xsi:type="dcterms:W3CDTF">2015-03-02T01:26:06Z</dcterms:created>
  <dcterms:modified xsi:type="dcterms:W3CDTF">2022-10-17T23:26:12Z</dcterms:modified>
  <cp:category/>
  <cp:contentStatus/>
</cp:coreProperties>
</file>